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enario model" sheetId="1" state="visible" r:id="rId1"/>
    <sheet xmlns:r="http://schemas.openxmlformats.org/officeDocument/2006/relationships" name="Recommendations" sheetId="2" state="visible" r:id="rId2"/>
    <sheet xmlns:r="http://schemas.openxmlformats.org/officeDocument/2006/relationships" name="Elasticities" sheetId="3" state="visible" r:id="rId3"/>
    <sheet xmlns:r="http://schemas.openxmlformats.org/officeDocument/2006/relationships" name="By retailer" sheetId="4" state="visible" r:id="rId4"/>
    <sheet xmlns:r="http://schemas.openxmlformats.org/officeDocument/2006/relationships" name="Switching" sheetId="5" state="visible" r:id="rId5"/>
    <sheet xmlns:r="http://schemas.openxmlformats.org/officeDocument/2006/relationships" name="Promotion summary" sheetId="6" state="visible" r:id="rId6"/>
    <sheet xmlns:r="http://schemas.openxmlformats.org/officeDocument/2006/relationships" name="Promotion events" sheetId="7" state="visible" r:id="rId7"/>
    <sheet xmlns:r="http://schemas.openxmlformats.org/officeDocument/2006/relationships" name="Price grid" sheetId="8" state="visible" r:id="rId8"/>
    <sheet xmlns:r="http://schemas.openxmlformats.org/officeDocument/2006/relationships" name="Economics" sheetId="9" state="visible" r:id="rId9"/>
    <sheet xmlns:r="http://schemas.openxmlformats.org/officeDocument/2006/relationships" name="Accuracy" sheetId="10" state="visible" r:id="rId10"/>
    <sheet xmlns:r="http://schemas.openxmlformats.org/officeDocument/2006/relationships" name="Data checks" sheetId="11" state="visible" r:id="rId11"/>
  </sheets>
  <definedNames/>
  <calcPr calcId="124519" fullCalcOnLoad="1"/>
</workbook>
</file>

<file path=xl/styles.xml><?xml version="1.0" encoding="utf-8"?>
<styleSheet xmlns="http://schemas.openxmlformats.org/spreadsheetml/2006/main">
  <numFmts count="5">
    <numFmt numFmtId="164" formatCode="&quot;£&quot;#,##0.00"/>
    <numFmt numFmtId="165" formatCode="+0.0%;-0.0%;0.0%"/>
    <numFmt numFmtId="166" formatCode="&quot;£&quot;#,##0;-&quot;£&quot;#,##0"/>
    <numFmt numFmtId="167" formatCode="yyyy-mm-dd"/>
    <numFmt numFmtId="168" formatCode="0.0%"/>
  </numFmts>
  <fonts count="5">
    <font>
      <name val="Calibri"/>
      <family val="2"/>
      <color theme="1"/>
      <sz val="11"/>
      <scheme val="minor"/>
    </font>
    <font>
      <b val="1"/>
      <sz val="14"/>
    </font>
    <font>
      <i val="1"/>
      <color rgb="006B7385"/>
    </font>
    <font>
      <b val="1"/>
      <color rgb="00FFFFFF"/>
    </font>
    <font>
      <b val="1"/>
    </font>
  </fonts>
  <fills count="4">
    <fill>
      <patternFill/>
    </fill>
    <fill>
      <patternFill patternType="gray125"/>
    </fill>
    <fill>
      <patternFill patternType="solid">
        <fgColor rgb="000E1320"/>
      </patternFill>
    </fill>
    <fill>
      <patternFill patternType="solid">
        <fgColor rgb="00EAF7C9"/>
      </patternFill>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wrapText="1"/>
    </xf>
    <xf numFmtId="3" fontId="0" fillId="0" borderId="0" pivotButton="0" quotePrefix="0" xfId="0"/>
    <xf numFmtId="164" fontId="0" fillId="0" borderId="0" pivotButton="0" quotePrefix="0" xfId="0"/>
    <xf numFmtId="2" fontId="0" fillId="3" borderId="0" pivotButton="0" quotePrefix="0" xfId="0"/>
    <xf numFmtId="165" fontId="0" fillId="3" borderId="0" pivotButton="0" quotePrefix="0" xfId="0"/>
    <xf numFmtId="165" fontId="0" fillId="0" borderId="0" pivotButton="0" quotePrefix="0" xfId="0"/>
    <xf numFmtId="166" fontId="0" fillId="0" borderId="0" pivotButton="0" quotePrefix="0" xfId="0"/>
    <xf numFmtId="0" fontId="4" fillId="0" borderId="0" pivotButton="0" quotePrefix="0" xfId="0"/>
    <xf numFmtId="3" fontId="4" fillId="0" borderId="0" pivotButton="0" quotePrefix="0" xfId="0"/>
    <xf numFmtId="166" fontId="4" fillId="0" borderId="0" pivotButton="0" quotePrefix="0" xfId="0"/>
    <xf numFmtId="0" fontId="3" fillId="2" borderId="0" applyAlignment="1" pivotButton="0" quotePrefix="0" xfId="0">
      <alignment vertical="bottom" wrapText="1"/>
    </xf>
    <xf numFmtId="9" fontId="0" fillId="0" borderId="0" pivotButton="0" quotePrefix="0" xfId="0"/>
    <xf numFmtId="2"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2" customWidth="1" min="2" max="2"/>
    <col width="12" customWidth="1" min="3" max="3"/>
    <col width="12" customWidth="1" min="4" max="4"/>
    <col width="10" customWidth="1" min="5" max="5"/>
    <col width="10" customWidth="1" min="6" max="6"/>
    <col width="12" customWidth="1" min="7" max="7"/>
    <col width="12" customWidth="1" min="8" max="8"/>
    <col width="12" customWidth="1" min="9" max="9"/>
    <col width="12" customWidth="1" min="10" max="10"/>
    <col width="14" customWidth="1" min="11" max="11"/>
    <col width="14" customWidth="1" min="12" max="12"/>
    <col width="14" customWidth="1" min="13" max="13"/>
    <col width="14" customWidth="1" min="14" max="14"/>
  </cols>
  <sheetData>
    <row r="1">
      <c r="A1" s="1" t="inlineStr">
        <is>
          <t>Scenario model: change the green cells</t>
        </is>
      </c>
    </row>
    <row r="2">
      <c r="A2" s="2" t="inlineStr">
        <is>
          <t>Each row moves one product's regular price and uses its own price elasticity. It leaves out switching between your products, which the report includes, so totals can differ slightly from the report.</t>
        </is>
      </c>
    </row>
    <row r="4">
      <c r="A4" s="3" t="inlineStr">
        <is>
          <t>Product</t>
        </is>
      </c>
      <c r="B4" s="3" t="inlineStr">
        <is>
          <t>Segment</t>
        </is>
      </c>
      <c r="C4" s="3" t="inlineStr">
        <is>
          <t>Annual units</t>
        </is>
      </c>
      <c r="D4" s="3" t="inlineStr">
        <is>
          <t>Regular shelf price</t>
        </is>
      </c>
      <c r="E4" s="3" t="inlineStr">
        <is>
          <t>Net price</t>
        </is>
      </c>
      <c r="F4" s="3" t="inlineStr">
        <is>
          <t>Unit cost</t>
        </is>
      </c>
      <c r="G4" s="3" t="inlineStr">
        <is>
          <t>Regular price elasticity</t>
        </is>
      </c>
      <c r="H4" s="3" t="inlineStr">
        <is>
          <t>Price change</t>
        </is>
      </c>
      <c r="I4" s="3" t="inlineStr">
        <is>
          <t>New volume</t>
        </is>
      </c>
      <c r="J4" s="3" t="inlineStr">
        <is>
          <t>Volume change</t>
        </is>
      </c>
      <c r="K4" s="3" t="inlineStr">
        <is>
          <t>New net revenue</t>
        </is>
      </c>
      <c r="L4" s="3" t="inlineStr">
        <is>
          <t>Revenue change</t>
        </is>
      </c>
      <c r="M4" s="3" t="inlineStr">
        <is>
          <t>New profit</t>
        </is>
      </c>
      <c r="N4" s="3" t="inlineStr">
        <is>
          <t>Profit change</t>
        </is>
      </c>
    </row>
    <row r="5">
      <c r="A5" t="inlineStr">
        <is>
          <t>Cola 330ml</t>
        </is>
      </c>
      <c r="B5" t="inlineStr">
        <is>
          <t>Cola 330ml cans</t>
        </is>
      </c>
      <c r="C5" s="4" t="n">
        <v>8687940</v>
      </c>
      <c r="D5" s="5" t="n">
        <v>0.8549735115574002</v>
      </c>
      <c r="E5" s="5" t="n">
        <v>0.461</v>
      </c>
      <c r="F5" s="5" t="n">
        <v>0.24</v>
      </c>
      <c r="G5" s="6" t="n">
        <v>-2.149</v>
      </c>
      <c r="H5" s="7" t="n">
        <v>0.03</v>
      </c>
      <c r="I5" s="4">
        <f>C5*(1+H5)^G5</f>
        <v/>
      </c>
      <c r="J5" s="8">
        <f>I5/C5-1</f>
        <v/>
      </c>
      <c r="K5" s="9">
        <f>I5*E5*(1+H5)</f>
        <v/>
      </c>
      <c r="L5" s="9">
        <f>K5-C5*E5</f>
        <v/>
      </c>
      <c r="M5" s="9">
        <f>IF(F5="","",I5*(E5*(1+H5)-F5))</f>
        <v/>
      </c>
      <c r="N5" s="9">
        <f>IF(F5="","",M5-C5*(E5-F5))</f>
        <v/>
      </c>
    </row>
    <row r="6">
      <c r="A6" t="inlineStr">
        <is>
          <t>Sparkling Lemonade 330ml</t>
        </is>
      </c>
      <c r="B6" t="inlineStr">
        <is>
          <t>Lemonade 330ml cans</t>
        </is>
      </c>
      <c r="C6" s="4" t="n">
        <v>7879712</v>
      </c>
      <c r="D6" s="5" t="n">
        <v>0.795843713577349</v>
      </c>
      <c r="E6" s="5" t="n">
        <v>0.496</v>
      </c>
      <c r="F6" s="5" t="n">
        <v>0.27</v>
      </c>
      <c r="G6" s="6" t="n">
        <v>-2.325</v>
      </c>
      <c r="H6" s="7" t="n">
        <v>0</v>
      </c>
      <c r="I6" s="4">
        <f>C6*(1+H6)^G6</f>
        <v/>
      </c>
      <c r="J6" s="8">
        <f>I6/C6-1</f>
        <v/>
      </c>
      <c r="K6" s="9">
        <f>I6*E6*(1+H6)</f>
        <v/>
      </c>
      <c r="L6" s="9">
        <f>K6-C6*E6</f>
        <v/>
      </c>
      <c r="M6" s="9">
        <f>IF(F6="","",I6*(E6*(1+H6)-F6))</f>
        <v/>
      </c>
      <c r="N6" s="9">
        <f>IF(F6="","",M6-C6*(E6-F6))</f>
        <v/>
      </c>
    </row>
    <row r="7">
      <c r="A7" t="inlineStr">
        <is>
          <t>Cola Zero 330ml</t>
        </is>
      </c>
      <c r="B7" t="inlineStr">
        <is>
          <t>Cola 330ml cans</t>
        </is>
      </c>
      <c r="C7" s="4" t="n">
        <v>6148730</v>
      </c>
      <c r="D7" s="5" t="n">
        <v>0.846281827304175</v>
      </c>
      <c r="E7" s="5" t="n">
        <v>0.461</v>
      </c>
      <c r="F7" s="5" t="n">
        <v>0.22</v>
      </c>
      <c r="G7" s="6" t="n">
        <v>-2.25</v>
      </c>
      <c r="H7" s="7" t="n">
        <v>0.01</v>
      </c>
      <c r="I7" s="4">
        <f>C7*(1+H7)^G7</f>
        <v/>
      </c>
      <c r="J7" s="8">
        <f>I7/C7-1</f>
        <v/>
      </c>
      <c r="K7" s="9">
        <f>I7*E7*(1+H7)</f>
        <v/>
      </c>
      <c r="L7" s="9">
        <f>K7-C7*E7</f>
        <v/>
      </c>
      <c r="M7" s="9">
        <f>IF(F7="","",I7*(E7*(1+H7)-F7))</f>
        <v/>
      </c>
      <c r="N7" s="9">
        <f>IF(F7="","",M7-C7*(E7-F7))</f>
        <v/>
      </c>
    </row>
    <row r="8">
      <c r="A8" t="inlineStr">
        <is>
          <t>Still Spring Water 500ml</t>
        </is>
      </c>
      <c r="B8" t="inlineStr">
        <is>
          <t>Water 500ml</t>
        </is>
      </c>
      <c r="C8" s="4" t="n">
        <v>4457612</v>
      </c>
      <c r="D8" s="5" t="n">
        <v>0.7313707518734246</v>
      </c>
      <c r="E8" s="5" t="n">
        <v>0.402</v>
      </c>
      <c r="F8" s="5" t="n">
        <v>0.13</v>
      </c>
      <c r="G8" s="6" t="n">
        <v>-1.368</v>
      </c>
      <c r="H8" s="7" t="n">
        <v>0.03</v>
      </c>
      <c r="I8" s="4">
        <f>C8*(1+H8)^G8</f>
        <v/>
      </c>
      <c r="J8" s="8">
        <f>I8/C8-1</f>
        <v/>
      </c>
      <c r="K8" s="9">
        <f>I8*E8*(1+H8)</f>
        <v/>
      </c>
      <c r="L8" s="9">
        <f>K8-C8*E8</f>
        <v/>
      </c>
      <c r="M8" s="9">
        <f>IF(F8="","",I8*(E8*(1+H8)-F8))</f>
        <v/>
      </c>
      <c r="N8" s="9">
        <f>IF(F8="","",M8-C8*(E8-F8))</f>
        <v/>
      </c>
    </row>
    <row r="9">
      <c r="A9" t="inlineStr">
        <is>
          <t>Pink Lemonade 330ml</t>
        </is>
      </c>
      <c r="B9" t="inlineStr">
        <is>
          <t>Lemonade 330ml cans</t>
        </is>
      </c>
      <c r="C9" s="4" t="n">
        <v>4192934</v>
      </c>
      <c r="D9" s="5" t="n">
        <v>1.017418094346346</v>
      </c>
      <c r="E9" s="5" t="n">
        <v>0.519</v>
      </c>
      <c r="F9" s="5" t="n">
        <v>0.28</v>
      </c>
      <c r="G9" s="6" t="n">
        <v>-1.767</v>
      </c>
      <c r="H9" s="7" t="n">
        <v>0.03</v>
      </c>
      <c r="I9" s="4">
        <f>C9*(1+H9)^G9</f>
        <v/>
      </c>
      <c r="J9" s="8">
        <f>I9/C9-1</f>
        <v/>
      </c>
      <c r="K9" s="9">
        <f>I9*E9*(1+H9)</f>
        <v/>
      </c>
      <c r="L9" s="9">
        <f>K9-C9*E9</f>
        <v/>
      </c>
      <c r="M9" s="9">
        <f>IF(F9="","",I9*(E9*(1+H9)-F9))</f>
        <v/>
      </c>
      <c r="N9" s="9">
        <f>IF(F9="","",M9-C9*(E9-F9))</f>
        <v/>
      </c>
    </row>
    <row r="10">
      <c r="A10" t="inlineStr">
        <is>
          <t>Energy Original 250ml</t>
        </is>
      </c>
      <c r="B10" t="inlineStr">
        <is>
          <t>Energy 250ml</t>
        </is>
      </c>
      <c r="C10" s="4" t="n">
        <v>3432840</v>
      </c>
      <c r="D10" s="5" t="n">
        <v>1.341962174176484</v>
      </c>
      <c r="E10" s="5" t="n">
        <v>0.729</v>
      </c>
      <c r="F10" s="5" t="n">
        <v>0.36</v>
      </c>
      <c r="G10" s="6" t="n">
        <v>-0.9370000000000001</v>
      </c>
      <c r="H10" s="7" t="n">
        <v>0.03</v>
      </c>
      <c r="I10" s="4">
        <f>C10*(1+H10)^G10</f>
        <v/>
      </c>
      <c r="J10" s="8">
        <f>I10/C10-1</f>
        <v/>
      </c>
      <c r="K10" s="9">
        <f>I10*E10*(1+H10)</f>
        <v/>
      </c>
      <c r="L10" s="9">
        <f>K10-C10*E10</f>
        <v/>
      </c>
      <c r="M10" s="9">
        <f>IF(F10="","",I10*(E10*(1+H10)-F10))</f>
        <v/>
      </c>
      <c r="N10" s="9">
        <f>IF(F10="","",M10-C10*(E10-F10))</f>
        <v/>
      </c>
    </row>
    <row r="11">
      <c r="A11" t="inlineStr">
        <is>
          <t>Cloudy Lemonade 330ml</t>
        </is>
      </c>
      <c r="B11" t="inlineStr">
        <is>
          <t>Lemonade 330ml cans</t>
        </is>
      </c>
      <c r="C11" s="4" t="n">
        <v>2660429</v>
      </c>
      <c r="D11" s="5" t="n">
        <v>0.8880095691333992</v>
      </c>
      <c r="E11" s="5" t="n">
        <v>0.519</v>
      </c>
      <c r="F11" s="5" t="n">
        <v>0.29</v>
      </c>
      <c r="G11" s="6" t="n">
        <v>-2.117</v>
      </c>
      <c r="H11" s="7" t="n">
        <v>0.07000000000000001</v>
      </c>
      <c r="I11" s="4">
        <f>C11*(1+H11)^G11</f>
        <v/>
      </c>
      <c r="J11" s="8">
        <f>I11/C11-1</f>
        <v/>
      </c>
      <c r="K11" s="9">
        <f>I11*E11*(1+H11)</f>
        <v/>
      </c>
      <c r="L11" s="9">
        <f>K11-C11*E11</f>
        <v/>
      </c>
      <c r="M11" s="9">
        <f>IF(F11="","",I11*(E11*(1+H11)-F11))</f>
        <v/>
      </c>
      <c r="N11" s="9">
        <f>IF(F11="","",M11-C11*(E11-F11))</f>
        <v/>
      </c>
    </row>
    <row r="12">
      <c r="A12" t="inlineStr">
        <is>
          <t>Sparkling Water 500ml</t>
        </is>
      </c>
      <c r="B12" t="inlineStr">
        <is>
          <t>Water 500ml</t>
        </is>
      </c>
      <c r="C12" s="4" t="n">
        <v>2317429</v>
      </c>
      <c r="D12" s="5" t="n">
        <v>0.8172313801199519</v>
      </c>
      <c r="E12" s="5" t="n">
        <v>0.438</v>
      </c>
      <c r="F12" s="5" t="n">
        <v>0.15</v>
      </c>
      <c r="G12" s="6" t="n">
        <v>-1.535</v>
      </c>
      <c r="H12" s="7" t="n">
        <v>0.03</v>
      </c>
      <c r="I12" s="4">
        <f>C12*(1+H12)^G12</f>
        <v/>
      </c>
      <c r="J12" s="8">
        <f>I12/C12-1</f>
        <v/>
      </c>
      <c r="K12" s="9">
        <f>I12*E12*(1+H12)</f>
        <v/>
      </c>
      <c r="L12" s="9">
        <f>K12-C12*E12</f>
        <v/>
      </c>
      <c r="M12" s="9">
        <f>IF(F12="","",I12*(E12*(1+H12)-F12))</f>
        <v/>
      </c>
      <c r="N12" s="9">
        <f>IF(F12="","",M12-C12*(E12-F12))</f>
        <v/>
      </c>
    </row>
    <row r="13">
      <c r="A13" t="inlineStr">
        <is>
          <t>Energy Sugar Free 250ml</t>
        </is>
      </c>
      <c r="B13" t="inlineStr">
        <is>
          <t>Energy 250ml</t>
        </is>
      </c>
      <c r="C13" s="4" t="n">
        <v>2300140</v>
      </c>
      <c r="D13" s="5" t="n">
        <v>1.269121375220639</v>
      </c>
      <c r="E13" s="5" t="n">
        <v>0.729</v>
      </c>
      <c r="F13" s="5" t="n">
        <v>0.33</v>
      </c>
      <c r="G13" s="6" t="n">
        <v>-1.113</v>
      </c>
      <c r="H13" s="7" t="n">
        <v>0.03</v>
      </c>
      <c r="I13" s="4">
        <f>C13*(1+H13)^G13</f>
        <v/>
      </c>
      <c r="J13" s="8">
        <f>I13/C13-1</f>
        <v/>
      </c>
      <c r="K13" s="9">
        <f>I13*E13*(1+H13)</f>
        <v/>
      </c>
      <c r="L13" s="9">
        <f>K13-C13*E13</f>
        <v/>
      </c>
      <c r="M13" s="9">
        <f>IF(F13="","",I13*(E13*(1+H13)-F13))</f>
        <v/>
      </c>
      <c r="N13" s="9">
        <f>IF(F13="","",M13-C13*(E13-F13))</f>
        <v/>
      </c>
    </row>
    <row r="14">
      <c r="A14" t="inlineStr">
        <is>
          <t>Orange Juice Drink 1L</t>
        </is>
      </c>
      <c r="B14" t="inlineStr">
        <is>
          <t>Juice drinks 1L</t>
        </is>
      </c>
      <c r="C14" s="4" t="n">
        <v>2295357</v>
      </c>
      <c r="D14" s="5" t="n">
        <v>1.876542977846148</v>
      </c>
      <c r="E14" s="5" t="n">
        <v>1.021</v>
      </c>
      <c r="F14" s="5" t="n">
        <v>0.68</v>
      </c>
      <c r="G14" s="6" t="n">
        <v>-0.8159999999999999</v>
      </c>
      <c r="H14" s="7" t="n">
        <v>0.03</v>
      </c>
      <c r="I14" s="4">
        <f>C14*(1+H14)^G14</f>
        <v/>
      </c>
      <c r="J14" s="8">
        <f>I14/C14-1</f>
        <v/>
      </c>
      <c r="K14" s="9">
        <f>I14*E14*(1+H14)</f>
        <v/>
      </c>
      <c r="L14" s="9">
        <f>K14-C14*E14</f>
        <v/>
      </c>
      <c r="M14" s="9">
        <f>IF(F14="","",I14*(E14*(1+H14)-F14))</f>
        <v/>
      </c>
      <c r="N14" s="9">
        <f>IF(F14="","",M14-C14*(E14-F14))</f>
        <v/>
      </c>
    </row>
    <row r="15">
      <c r="A15" t="inlineStr">
        <is>
          <t>Apple &amp; Mango 1L</t>
        </is>
      </c>
      <c r="B15" t="inlineStr">
        <is>
          <t>Juice drinks 1L</t>
        </is>
      </c>
      <c r="C15" s="4" t="n">
        <v>1360803</v>
      </c>
      <c r="D15" s="5" t="n">
        <v>2.207475365648077</v>
      </c>
      <c r="E15" s="5" t="n">
        <v>1.079</v>
      </c>
      <c r="F15" s="5" t="n">
        <v>0.72</v>
      </c>
      <c r="G15" s="6" t="n">
        <v>-1.404</v>
      </c>
      <c r="H15" s="7" t="n">
        <v>0.03</v>
      </c>
      <c r="I15" s="4">
        <f>C15*(1+H15)^G15</f>
        <v/>
      </c>
      <c r="J15" s="8">
        <f>I15/C15-1</f>
        <v/>
      </c>
      <c r="K15" s="9">
        <f>I15*E15*(1+H15)</f>
        <v/>
      </c>
      <c r="L15" s="9">
        <f>K15-C15*E15</f>
        <v/>
      </c>
      <c r="M15" s="9">
        <f>IF(F15="","",I15*(E15*(1+H15)-F15))</f>
        <v/>
      </c>
      <c r="N15" s="9">
        <f>IF(F15="","",M15-C15*(E15-F15))</f>
        <v/>
      </c>
    </row>
    <row r="16">
      <c r="A16" t="inlineStr">
        <is>
          <t>Tropical Juice Drink 1L</t>
        </is>
      </c>
      <c r="B16" t="inlineStr">
        <is>
          <t>Juice drinks 1L</t>
        </is>
      </c>
      <c r="C16" s="4" t="n">
        <v>987847</v>
      </c>
      <c r="D16" s="5" t="n">
        <v>2.165872498473954</v>
      </c>
      <c r="E16" s="5" t="n">
        <v>1.079</v>
      </c>
      <c r="F16" s="5" t="n">
        <v>0.73</v>
      </c>
      <c r="G16" s="6" t="n">
        <v>-1.665</v>
      </c>
      <c r="H16" s="7" t="n">
        <v>0.03</v>
      </c>
      <c r="I16" s="4">
        <f>C16*(1+H16)^G16</f>
        <v/>
      </c>
      <c r="J16" s="8">
        <f>I16/C16-1</f>
        <v/>
      </c>
      <c r="K16" s="9">
        <f>I16*E16*(1+H16)</f>
        <v/>
      </c>
      <c r="L16" s="9">
        <f>K16-C16*E16</f>
        <v/>
      </c>
      <c r="M16" s="9">
        <f>IF(F16="","",I16*(E16*(1+H16)-F16))</f>
        <v/>
      </c>
      <c r="N16" s="9">
        <f>IF(F16="","",M16-C16*(E16-F16))</f>
        <v/>
      </c>
    </row>
    <row r="17">
      <c r="A17" s="10" t="inlineStr">
        <is>
          <t>Total</t>
        </is>
      </c>
      <c r="C17" s="11">
        <f>SUM(C5:C16)</f>
        <v/>
      </c>
      <c r="I17" s="11">
        <f>SUM(I5:I16)</f>
        <v/>
      </c>
      <c r="K17" s="12">
        <f>SUM(K5:K16)</f>
        <v/>
      </c>
      <c r="L17" s="12">
        <f>SUM(L5:L16)</f>
        <v/>
      </c>
      <c r="M17" s="12">
        <f>SUM(M5:M16)</f>
        <v/>
      </c>
      <c r="N17" s="12">
        <f>SUM(N5:N16)</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0" customWidth="1" min="3" max="3"/>
    <col width="16.2" customWidth="1" min="4" max="4"/>
    <col width="10" customWidth="1" min="5" max="5"/>
    <col width="17.1" customWidth="1" min="6" max="6"/>
    <col width="16.2" customWidth="1" min="7" max="7"/>
    <col width="42" customWidth="1" min="8" max="8"/>
    <col width="33.3" customWidth="1" min="9" max="9"/>
    <col width="10" customWidth="1" min="10" max="10"/>
  </cols>
  <sheetData>
    <row r="1">
      <c r="A1" s="1" t="inlineStr">
        <is>
          <t>Recommended regular price changes</t>
        </is>
      </c>
    </row>
    <row r="2">
      <c r="A2" s="2" t="inlineStr">
        <is>
          <t>Expected profit a year for the whole range; 80% likely range; probability profit rises.</t>
        </is>
      </c>
    </row>
    <row r="4">
      <c r="A4" s="13" t="inlineStr">
        <is>
          <t>product_id</t>
        </is>
      </c>
      <c r="B4" s="13" t="inlineStr">
        <is>
          <t>product_name</t>
        </is>
      </c>
      <c r="C4" s="13" t="inlineStr">
        <is>
          <t>change</t>
        </is>
      </c>
      <c r="D4" s="13" t="inlineStr">
        <is>
          <t>expected_profit</t>
        </is>
      </c>
      <c r="E4" s="13" t="inlineStr">
        <is>
          <t>p_positive</t>
        </is>
      </c>
      <c r="F4" s="13" t="inlineStr">
        <is>
          <t>profit_lo80</t>
        </is>
      </c>
      <c r="G4" s="13" t="inlineStr">
        <is>
          <t>profit_hi80</t>
        </is>
      </c>
      <c r="H4" s="13" t="inlineStr">
        <is>
          <t>reason</t>
        </is>
      </c>
      <c r="I4" s="13" t="inlineStr">
        <is>
          <t>test_next</t>
        </is>
      </c>
      <c r="J4" s="13" t="inlineStr">
        <is>
          <t>test_change</t>
        </is>
      </c>
    </row>
    <row r="5">
      <c r="A5" t="inlineStr">
        <is>
          <t>APM-1L</t>
        </is>
      </c>
      <c r="B5" t="inlineStr">
        <is>
          <t>Apple &amp; Mango 1L</t>
        </is>
      </c>
      <c r="C5" s="8" t="n">
        <v>0.03</v>
      </c>
      <c r="D5" s="9" t="n">
        <v>31448.06351624177</v>
      </c>
      <c r="E5" s="14" t="n">
        <v>1</v>
      </c>
      <c r="F5" s="9" t="n">
        <v>28633.32787741052</v>
      </c>
      <c r="G5" s="9" t="n">
        <v>34151.93109436544</v>
      </c>
      <c r="H5" t="inlineStr">
        <is>
          <t>raises range profit</t>
        </is>
      </c>
      <c r="I5" t="inlineStr">
        <is>
          <t>a bigger move (+10%) is worth testing</t>
        </is>
      </c>
      <c r="J5" t="n">
        <v>0.1</v>
      </c>
    </row>
    <row r="6">
      <c r="A6" t="inlineStr">
        <is>
          <t>CLD-330</t>
        </is>
      </c>
      <c r="B6" t="inlineStr">
        <is>
          <t>Cloudy Lemonade 330ml</t>
        </is>
      </c>
      <c r="C6" s="8" t="n">
        <v>0.07000000000000001</v>
      </c>
      <c r="D6" s="9" t="n">
        <v>25320.24158545214</v>
      </c>
      <c r="E6" s="14" t="n">
        <v>0.9965000000000001</v>
      </c>
      <c r="F6" s="9" t="n">
        <v>12979.00463174606</v>
      </c>
      <c r="G6" s="9" t="n">
        <v>37458.45816278607</v>
      </c>
      <c r="H6" t="inlineStr">
        <is>
          <t>raises range profit</t>
        </is>
      </c>
      <c r="I6" t="inlineStr">
        <is>
          <t>a bigger move (+10%) is worth testing</t>
        </is>
      </c>
      <c r="J6" t="n">
        <v>0.1</v>
      </c>
    </row>
    <row r="7">
      <c r="A7" t="inlineStr">
        <is>
          <t>COL-330</t>
        </is>
      </c>
      <c r="B7" t="inlineStr">
        <is>
          <t>Cola 330ml</t>
        </is>
      </c>
      <c r="C7" s="8" t="n">
        <v>0.03</v>
      </c>
      <c r="D7" s="9" t="n">
        <v>10898.80227181871</v>
      </c>
      <c r="E7" s="14" t="n">
        <v>0.835</v>
      </c>
      <c r="F7" s="9" t="n">
        <v>-3036.300606615957</v>
      </c>
      <c r="G7" s="9" t="n">
        <v>24959.16631943411</v>
      </c>
      <c r="H7" t="inlineStr">
        <is>
          <t>raises range profit</t>
        </is>
      </c>
      <c r="I7" t="inlineStr">
        <is>
          <t>a bigger move (+10%) is worth testing</t>
        </is>
      </c>
      <c r="J7" t="n">
        <v>0.1</v>
      </c>
    </row>
    <row r="8">
      <c r="A8" t="inlineStr">
        <is>
          <t>COZ-330</t>
        </is>
      </c>
      <c r="B8" t="inlineStr">
        <is>
          <t>Cola Zero 330ml</t>
        </is>
      </c>
      <c r="C8" s="8" t="n">
        <v>0.01</v>
      </c>
      <c r="D8" s="9" t="n">
        <v>3009.338888198248</v>
      </c>
      <c r="E8" s="14" t="n">
        <v>0.753</v>
      </c>
      <c r="F8" s="9" t="n">
        <v>-2391.915627187933</v>
      </c>
      <c r="G8" s="9" t="n">
        <v>8386.381932384453</v>
      </c>
      <c r="H8" t="inlineStr">
        <is>
          <t>raises range profit</t>
        </is>
      </c>
    </row>
    <row r="9">
      <c r="A9" t="inlineStr">
        <is>
          <t>ENO-250</t>
        </is>
      </c>
      <c r="B9" t="inlineStr">
        <is>
          <t>Energy Original 250ml</t>
        </is>
      </c>
      <c r="C9" s="8" t="n">
        <v>0.03</v>
      </c>
      <c r="D9" s="9" t="n">
        <v>45704.80578668098</v>
      </c>
      <c r="E9" s="14" t="n">
        <v>1</v>
      </c>
      <c r="F9" s="9" t="n">
        <v>37933.36971477214</v>
      </c>
      <c r="G9" s="9" t="n">
        <v>53737.42780227216</v>
      </c>
      <c r="H9" t="inlineStr">
        <is>
          <t>raises range profit</t>
        </is>
      </c>
      <c r="I9" t="inlineStr">
        <is>
          <t>a bigger move (+10%) is worth testing</t>
        </is>
      </c>
      <c r="J9" t="n">
        <v>0.1</v>
      </c>
    </row>
    <row r="10">
      <c r="A10" t="inlineStr">
        <is>
          <t>ENS-250</t>
        </is>
      </c>
      <c r="B10" t="inlineStr">
        <is>
          <t>Energy Sugar Free 250ml</t>
        </is>
      </c>
      <c r="C10" s="8" t="n">
        <v>0.03</v>
      </c>
      <c r="D10" s="9" t="n">
        <v>41010.66628511752</v>
      </c>
      <c r="E10" s="14" t="n">
        <v>1</v>
      </c>
      <c r="F10" s="9" t="n">
        <v>28172.88896625858</v>
      </c>
      <c r="G10" s="9" t="n">
        <v>54444.04476177747</v>
      </c>
      <c r="H10" t="inlineStr">
        <is>
          <t>raises range profit</t>
        </is>
      </c>
      <c r="I10" t="inlineStr">
        <is>
          <t>a bigger move (+10%) is worth testing</t>
        </is>
      </c>
      <c r="J10" t="n">
        <v>0.1</v>
      </c>
    </row>
    <row r="11">
      <c r="A11" t="inlineStr">
        <is>
          <t>LEM-330</t>
        </is>
      </c>
      <c r="B11" t="inlineStr">
        <is>
          <t>Sparkling Lemonade 330ml</t>
        </is>
      </c>
      <c r="C11" s="8" t="n">
        <v>0</v>
      </c>
      <c r="D11" s="9" t="n"/>
      <c r="E11" s="14" t="n"/>
      <c r="F11" s="9" t="n"/>
      <c r="G11" s="9" t="n"/>
      <c r="H11" t="inlineStr">
        <is>
          <t>no price move inside the tested range raises profit with enough confidence</t>
        </is>
      </c>
    </row>
    <row r="12">
      <c r="A12" t="inlineStr">
        <is>
          <t>ORA-1L</t>
        </is>
      </c>
      <c r="B12" t="inlineStr">
        <is>
          <t>Orange Juice Drink 1L</t>
        </is>
      </c>
      <c r="C12" s="8" t="n">
        <v>0.03</v>
      </c>
      <c r="D12" s="9" t="n">
        <v>56024.19968062211</v>
      </c>
      <c r="E12" s="14" t="n">
        <v>1</v>
      </c>
      <c r="F12" s="9" t="n">
        <v>52562.02762189483</v>
      </c>
      <c r="G12" s="9" t="n">
        <v>59463.46603474856</v>
      </c>
      <c r="H12" t="inlineStr">
        <is>
          <t>raises range profit</t>
        </is>
      </c>
      <c r="I12" t="inlineStr">
        <is>
          <t>a bigger move (+10%) is worth testing</t>
        </is>
      </c>
      <c r="J12" t="n">
        <v>0.1</v>
      </c>
    </row>
    <row r="13">
      <c r="A13" t="inlineStr">
        <is>
          <t>PNK-330</t>
        </is>
      </c>
      <c r="B13" t="inlineStr">
        <is>
          <t>Pink Lemonade 330ml</t>
        </is>
      </c>
      <c r="C13" s="8" t="n">
        <v>0.03</v>
      </c>
      <c r="D13" s="9" t="n">
        <v>27963.79763043981</v>
      </c>
      <c r="E13" s="14" t="n">
        <v>1</v>
      </c>
      <c r="F13" s="9" t="n">
        <v>21701.49823510937</v>
      </c>
      <c r="G13" s="9" t="n">
        <v>34185.92217864686</v>
      </c>
      <c r="H13" t="inlineStr">
        <is>
          <t>raises range profit</t>
        </is>
      </c>
      <c r="I13" t="inlineStr">
        <is>
          <t>a bigger move (+10%) is worth testing</t>
        </is>
      </c>
      <c r="J13" t="n">
        <v>0.1</v>
      </c>
    </row>
    <row r="14">
      <c r="A14" t="inlineStr">
        <is>
          <t>SPK-500</t>
        </is>
      </c>
      <c r="B14" t="inlineStr">
        <is>
          <t>Sparkling Water 500ml</t>
        </is>
      </c>
      <c r="C14" s="8" t="n">
        <v>0.03</v>
      </c>
      <c r="D14" s="9" t="n">
        <v>16335.13395703176</v>
      </c>
      <c r="E14" s="14" t="n">
        <v>0.9995000000000001</v>
      </c>
      <c r="F14" s="9" t="n">
        <v>9840.492752800405</v>
      </c>
      <c r="G14" s="9" t="n">
        <v>23133.10843443183</v>
      </c>
      <c r="H14" t="inlineStr">
        <is>
          <t>raises range profit</t>
        </is>
      </c>
      <c r="I14" t="inlineStr">
        <is>
          <t>a bigger move (+10%) is worth testing</t>
        </is>
      </c>
      <c r="J14" t="n">
        <v>0.1</v>
      </c>
    </row>
    <row r="15">
      <c r="A15" t="inlineStr">
        <is>
          <t>STL-500</t>
        </is>
      </c>
      <c r="B15" t="inlineStr">
        <is>
          <t>Still Spring Water 500ml</t>
        </is>
      </c>
      <c r="C15" s="8" t="n">
        <v>0.03</v>
      </c>
      <c r="D15" s="9" t="n">
        <v>14378.29967360207</v>
      </c>
      <c r="E15" s="14" t="n">
        <v>0.918</v>
      </c>
      <c r="F15" s="9" t="n">
        <v>1354.611132576026</v>
      </c>
      <c r="G15" s="9" t="n">
        <v>26765.53605786843</v>
      </c>
      <c r="H15" t="inlineStr">
        <is>
          <t>raises range profit</t>
        </is>
      </c>
      <c r="I15" t="inlineStr">
        <is>
          <t>a bigger move (+10%) is worth testing</t>
        </is>
      </c>
      <c r="J15" t="n">
        <v>0.1</v>
      </c>
    </row>
    <row r="16">
      <c r="A16" t="inlineStr">
        <is>
          <t>TRO-1L</t>
        </is>
      </c>
      <c r="B16" t="inlineStr">
        <is>
          <t>Tropical Juice Drink 1L</t>
        </is>
      </c>
      <c r="C16" s="8" t="n">
        <v>0.03</v>
      </c>
      <c r="D16" s="9" t="n">
        <v>21198.09932409976</v>
      </c>
      <c r="E16" s="14" t="n">
        <v>1</v>
      </c>
      <c r="F16" s="9" t="n">
        <v>18340.79917169185</v>
      </c>
      <c r="G16" s="9" t="n">
        <v>24156.79980384897</v>
      </c>
      <c r="H16" t="inlineStr">
        <is>
          <t>raises range profit</t>
        </is>
      </c>
      <c r="I16" t="inlineStr">
        <is>
          <t>a bigger move (+10%) is worth testing</t>
        </is>
      </c>
      <c r="J16" t="n">
        <v>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7.1" customWidth="1" min="3" max="3"/>
    <col width="17.1" customWidth="1" min="4" max="4"/>
    <col width="17.1" customWidth="1" min="5" max="5"/>
    <col width="17.1" customWidth="1" min="6" max="6"/>
    <col width="17.1" customWidth="1" min="7" max="7"/>
    <col width="17.1" customWidth="1" min="8" max="8"/>
    <col width="17.1" customWidth="1" min="9" max="9"/>
    <col width="10" customWidth="1" min="10" max="10"/>
    <col width="18.9" customWidth="1" min="11" max="11"/>
    <col width="18" customWidth="1" min="12" max="12"/>
  </cols>
  <sheetData>
    <row r="1">
      <c r="A1" s="1" t="inlineStr">
        <is>
          <t>Price elasticity by product</t>
        </is>
      </c>
    </row>
    <row r="2">
      <c r="A2" s="2" t="inlineStr">
        <is>
          <t>Regular (base) and promotional price elasticity; 90% likely range; rating from the width of the range.</t>
        </is>
      </c>
    </row>
    <row r="4">
      <c r="A4" s="13" t="inlineStr">
        <is>
          <t>product_id</t>
        </is>
      </c>
      <c r="B4" s="13" t="inlineStr">
        <is>
          <t>product_name</t>
        </is>
      </c>
      <c r="C4" s="13" t="inlineStr">
        <is>
          <t>segment</t>
        </is>
      </c>
      <c r="D4" s="13" t="inlineStr">
        <is>
          <t>base</t>
        </is>
      </c>
      <c r="E4" s="13" t="inlineStr">
        <is>
          <t>base_se</t>
        </is>
      </c>
      <c r="F4" s="13" t="inlineStr">
        <is>
          <t>base_lo90</t>
        </is>
      </c>
      <c r="G4" s="13" t="inlineStr">
        <is>
          <t>base_hi90</t>
        </is>
      </c>
      <c r="H4" s="13" t="inlineStr">
        <is>
          <t>depth</t>
        </is>
      </c>
      <c r="I4" s="13" t="inlineStr">
        <is>
          <t>depth_se</t>
        </is>
      </c>
      <c r="J4" s="13" t="inlineStr">
        <is>
          <t>rating</t>
        </is>
      </c>
      <c r="K4" s="13" t="inlineStr">
        <is>
          <t>regular_price_changes</t>
        </is>
      </c>
      <c r="L4" s="13" t="inlineStr">
        <is>
          <t>regular_price_range</t>
        </is>
      </c>
    </row>
    <row r="5">
      <c r="A5" t="inlineStr">
        <is>
          <t>APM-1L</t>
        </is>
      </c>
      <c r="B5" t="inlineStr">
        <is>
          <t>Apple &amp; Mango 1L</t>
        </is>
      </c>
      <c r="C5" t="inlineStr">
        <is>
          <t>Juice drinks 1L</t>
        </is>
      </c>
      <c r="D5" s="15" t="n">
        <v>-1.403677829335912</v>
      </c>
      <c r="E5" s="15" t="n">
        <v>0.1425695018847134</v>
      </c>
      <c r="F5" s="15" t="n">
        <v>-1.638204659936265</v>
      </c>
      <c r="G5" s="15" t="n">
        <v>-1.169150998735558</v>
      </c>
      <c r="H5" s="15" t="n">
        <v>-2.425561506721278</v>
      </c>
      <c r="I5" s="15" t="n">
        <v>0.08224473733923734</v>
      </c>
      <c r="J5" t="inlineStr">
        <is>
          <t>green</t>
        </is>
      </c>
      <c r="K5" t="n">
        <v>9</v>
      </c>
      <c r="L5" s="14" t="n">
        <v>0.2032763035381751</v>
      </c>
    </row>
    <row r="6">
      <c r="A6" t="inlineStr">
        <is>
          <t>CLD-330</t>
        </is>
      </c>
      <c r="B6" t="inlineStr">
        <is>
          <t>Cloudy Lemonade 330ml</t>
        </is>
      </c>
      <c r="C6" t="inlineStr">
        <is>
          <t>Lemonade 330ml cans</t>
        </is>
      </c>
      <c r="D6" s="15" t="n">
        <v>-2.11688320685571</v>
      </c>
      <c r="E6" s="15" t="n">
        <v>0.2335513862059977</v>
      </c>
      <c r="F6" s="15" t="n">
        <v>-2.501075237164577</v>
      </c>
      <c r="G6" s="15" t="n">
        <v>-1.732691176546844</v>
      </c>
      <c r="H6" s="15" t="n">
        <v>-2.604988238488822</v>
      </c>
      <c r="I6" s="15" t="n">
        <v>0.08077603786582535</v>
      </c>
      <c r="J6" t="inlineStr">
        <is>
          <t>amber</t>
        </is>
      </c>
      <c r="K6" t="n">
        <v>6</v>
      </c>
      <c r="L6" s="14" t="n">
        <v>0.04170735487871036</v>
      </c>
    </row>
    <row r="7">
      <c r="A7" t="inlineStr">
        <is>
          <t>COL-330</t>
        </is>
      </c>
      <c r="B7" t="inlineStr">
        <is>
          <t>Cola 330ml</t>
        </is>
      </c>
      <c r="C7" t="inlineStr">
        <is>
          <t>Cola 330ml cans</t>
        </is>
      </c>
      <c r="D7" s="15" t="n">
        <v>-2.149281977287784</v>
      </c>
      <c r="E7" s="15" t="n">
        <v>0.2003376446418447</v>
      </c>
      <c r="F7" s="15" t="n">
        <v>-2.478837402723619</v>
      </c>
      <c r="G7" s="15" t="n">
        <v>-1.81972655185195</v>
      </c>
      <c r="H7" s="15" t="n">
        <v>-3.088407094839701</v>
      </c>
      <c r="I7" s="15" t="n">
        <v>0.07977270528546514</v>
      </c>
      <c r="J7" t="inlineStr">
        <is>
          <t>amber</t>
        </is>
      </c>
      <c r="K7" t="n">
        <v>7</v>
      </c>
      <c r="L7" s="14" t="n">
        <v>0.08396517550577449</v>
      </c>
    </row>
    <row r="8">
      <c r="A8" t="inlineStr">
        <is>
          <t>COZ-330</t>
        </is>
      </c>
      <c r="B8" t="inlineStr">
        <is>
          <t>Cola Zero 330ml</t>
        </is>
      </c>
      <c r="C8" t="inlineStr">
        <is>
          <t>Cola 330ml cans</t>
        </is>
      </c>
      <c r="D8" s="15" t="n">
        <v>-2.249778746833609</v>
      </c>
      <c r="E8" s="15" t="n">
        <v>0.2897693444536392</v>
      </c>
      <c r="F8" s="15" t="n">
        <v>-2.726449318459845</v>
      </c>
      <c r="G8" s="15" t="n">
        <v>-1.773108175207372</v>
      </c>
      <c r="H8" s="15" t="n">
        <v>-2.908636545562128</v>
      </c>
      <c r="I8" s="15" t="n">
        <v>0.08522490817931305</v>
      </c>
      <c r="J8" t="inlineStr">
        <is>
          <t>amber</t>
        </is>
      </c>
      <c r="K8" t="n">
        <v>6</v>
      </c>
      <c r="L8" s="14" t="n">
        <v>0.07135172124366333</v>
      </c>
    </row>
    <row r="9">
      <c r="A9" t="inlineStr">
        <is>
          <t>ENO-250</t>
        </is>
      </c>
      <c r="B9" t="inlineStr">
        <is>
          <t>Energy Original 250ml</t>
        </is>
      </c>
      <c r="C9" t="inlineStr">
        <is>
          <t>Energy 250ml</t>
        </is>
      </c>
      <c r="D9" s="15" t="n">
        <v>-0.9369612501657248</v>
      </c>
      <c r="E9" s="15" t="n">
        <v>0.158537936882044</v>
      </c>
      <c r="F9" s="15" t="n">
        <v>-1.197756156336687</v>
      </c>
      <c r="G9" s="15" t="n">
        <v>-0.6761663439947625</v>
      </c>
      <c r="H9" s="15" t="n">
        <v>-1.838566022474306</v>
      </c>
      <c r="I9" s="15" t="n">
        <v>0.07342063564612712</v>
      </c>
      <c r="J9" t="inlineStr">
        <is>
          <t>green</t>
        </is>
      </c>
      <c r="K9" t="n">
        <v>9</v>
      </c>
      <c r="L9" s="14" t="n">
        <v>0.1247701149425289</v>
      </c>
    </row>
    <row r="10">
      <c r="A10" t="inlineStr">
        <is>
          <t>ENS-250</t>
        </is>
      </c>
      <c r="B10" t="inlineStr">
        <is>
          <t>Energy Sugar Free 250ml</t>
        </is>
      </c>
      <c r="C10" t="inlineStr">
        <is>
          <t>Energy 250ml</t>
        </is>
      </c>
      <c r="D10" s="15" t="n">
        <v>-1.113006913180941</v>
      </c>
      <c r="E10" s="15" t="n">
        <v>0.3683835992684285</v>
      </c>
      <c r="F10" s="15" t="n">
        <v>-1.718997933977505</v>
      </c>
      <c r="G10" s="15" t="n">
        <v>-0.5070158923843757</v>
      </c>
      <c r="H10" s="15" t="n">
        <v>-1.617390004806064</v>
      </c>
      <c r="I10" s="15" t="n">
        <v>0.07917401421896519</v>
      </c>
      <c r="J10" t="inlineStr">
        <is>
          <t>red</t>
        </is>
      </c>
      <c r="K10" t="n">
        <v>11</v>
      </c>
      <c r="L10" s="14" t="n">
        <v>0.05822605363984668</v>
      </c>
    </row>
    <row r="11">
      <c r="A11" t="inlineStr">
        <is>
          <t>LEM-330</t>
        </is>
      </c>
      <c r="B11" t="inlineStr">
        <is>
          <t>Sparkling Lemonade 330ml</t>
        </is>
      </c>
      <c r="C11" t="inlineStr">
        <is>
          <t>Lemonade 330ml cans</t>
        </is>
      </c>
      <c r="D11" s="15" t="n">
        <v>-2.325474101349443</v>
      </c>
      <c r="E11" s="15" t="n">
        <v>0.2590615691066841</v>
      </c>
      <c r="F11" s="15" t="n">
        <v>-2.751630382529938</v>
      </c>
      <c r="G11" s="15" t="n">
        <v>-1.899317820168948</v>
      </c>
      <c r="H11" s="15" t="n">
        <v>-2.548538833482515</v>
      </c>
      <c r="I11" s="15" t="n">
        <v>0.07577255609259902</v>
      </c>
      <c r="J11" t="inlineStr">
        <is>
          <t>amber</t>
        </is>
      </c>
      <c r="K11" t="n">
        <v>6</v>
      </c>
      <c r="L11" s="14" t="n">
        <v>0.08503690375035415</v>
      </c>
    </row>
    <row r="12">
      <c r="A12" t="inlineStr">
        <is>
          <t>ORA-1L</t>
        </is>
      </c>
      <c r="B12" t="inlineStr">
        <is>
          <t>Orange Juice Drink 1L</t>
        </is>
      </c>
      <c r="C12" t="inlineStr">
        <is>
          <t>Juice drinks 1L</t>
        </is>
      </c>
      <c r="D12" s="15" t="n">
        <v>-0.8163303150622425</v>
      </c>
      <c r="E12" s="15" t="n">
        <v>0.1092541334878273</v>
      </c>
      <c r="F12" s="15" t="n">
        <v>-0.9960533646497184</v>
      </c>
      <c r="G12" s="15" t="n">
        <v>-0.6366072654747666</v>
      </c>
      <c r="H12" s="15" t="n">
        <v>-2.516961166478448</v>
      </c>
      <c r="I12" s="15" t="n">
        <v>0.0771236209345723</v>
      </c>
      <c r="J12" t="inlineStr">
        <is>
          <t>green</t>
        </is>
      </c>
      <c r="K12" t="n">
        <v>9</v>
      </c>
      <c r="L12" s="14" t="n">
        <v>0.1574272786037493</v>
      </c>
    </row>
    <row r="13">
      <c r="A13" t="inlineStr">
        <is>
          <t>PNK-330</t>
        </is>
      </c>
      <c r="B13" t="inlineStr">
        <is>
          <t>Pink Lemonade 330ml</t>
        </is>
      </c>
      <c r="C13" t="inlineStr">
        <is>
          <t>Lemonade 330ml cans</t>
        </is>
      </c>
      <c r="D13" s="15" t="n">
        <v>-1.766550492872544</v>
      </c>
      <c r="E13" s="15" t="n">
        <v>0.1540850150116964</v>
      </c>
      <c r="F13" s="15" t="n">
        <v>-2.020020342566784</v>
      </c>
      <c r="G13" s="15" t="n">
        <v>-1.513080643178303</v>
      </c>
      <c r="H13" s="15" t="n">
        <v>-2.52369829883639</v>
      </c>
      <c r="I13" s="15" t="n">
        <v>0.08220898635888141</v>
      </c>
      <c r="J13" t="inlineStr">
        <is>
          <t>green</t>
        </is>
      </c>
      <c r="K13" t="n">
        <v>6</v>
      </c>
      <c r="L13" s="14" t="n">
        <v>0.1680827510248349</v>
      </c>
    </row>
    <row r="14">
      <c r="A14" t="inlineStr">
        <is>
          <t>SPK-500</t>
        </is>
      </c>
      <c r="B14" t="inlineStr">
        <is>
          <t>Sparkling Water 500ml</t>
        </is>
      </c>
      <c r="C14" t="inlineStr">
        <is>
          <t>Water 500ml</t>
        </is>
      </c>
      <c r="D14" s="15" t="n">
        <v>-1.535446669378519</v>
      </c>
      <c r="E14" s="15" t="n">
        <v>0.2580315786867953</v>
      </c>
      <c r="F14" s="15" t="n">
        <v>-1.959908616318297</v>
      </c>
      <c r="G14" s="15" t="n">
        <v>-1.110984722438741</v>
      </c>
      <c r="H14" s="15" t="n">
        <v>-2.248372942294419</v>
      </c>
      <c r="I14" s="15" t="n">
        <v>0.0798383314693471</v>
      </c>
      <c r="J14" t="inlineStr">
        <is>
          <t>amber</t>
        </is>
      </c>
      <c r="K14" t="n">
        <v>7</v>
      </c>
      <c r="L14" s="14" t="n">
        <v>0.08842290129961376</v>
      </c>
    </row>
    <row r="15">
      <c r="A15" t="inlineStr">
        <is>
          <t>STL-500</t>
        </is>
      </c>
      <c r="B15" t="inlineStr">
        <is>
          <t>Still Spring Water 500ml</t>
        </is>
      </c>
      <c r="C15" t="inlineStr">
        <is>
          <t>Water 500ml</t>
        </is>
      </c>
      <c r="D15" s="15" t="n">
        <v>-1.367596125960814</v>
      </c>
      <c r="E15" s="15" t="n">
        <v>0.2895190230103152</v>
      </c>
      <c r="F15" s="15" t="n">
        <v>-1.843854918812783</v>
      </c>
      <c r="G15" s="15" t="n">
        <v>-0.8913373331088454</v>
      </c>
      <c r="H15" s="15" t="n">
        <v>-2.522929013231259</v>
      </c>
      <c r="I15" s="15" t="n">
        <v>0.08817927125826637</v>
      </c>
      <c r="J15" t="inlineStr">
        <is>
          <t>amber</t>
        </is>
      </c>
      <c r="K15" t="n">
        <v>9</v>
      </c>
      <c r="L15" s="14" t="n">
        <v>0.05774268752854095</v>
      </c>
    </row>
    <row r="16">
      <c r="A16" t="inlineStr">
        <is>
          <t>TRO-1L</t>
        </is>
      </c>
      <c r="B16" t="inlineStr">
        <is>
          <t>Tropical Juice Drink 1L</t>
        </is>
      </c>
      <c r="C16" t="inlineStr">
        <is>
          <t>Juice drinks 1L</t>
        </is>
      </c>
      <c r="D16" s="15" t="n">
        <v>-1.664925868445601</v>
      </c>
      <c r="E16" s="15" t="n">
        <v>0.204727638716622</v>
      </c>
      <c r="F16" s="15" t="n">
        <v>-2.001702834134444</v>
      </c>
      <c r="G16" s="15" t="n">
        <v>-1.328148902756758</v>
      </c>
      <c r="H16" s="15" t="n">
        <v>-2.634561408285831</v>
      </c>
      <c r="I16" s="15" t="n">
        <v>0.08405348897990851</v>
      </c>
      <c r="J16" t="inlineStr">
        <is>
          <t>amber</t>
        </is>
      </c>
      <c r="K16" t="n">
        <v>9</v>
      </c>
      <c r="L16" s="14" t="n">
        <v>0.1924760829265021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0" customWidth="1" min="3" max="3"/>
    <col width="17.1" customWidth="1" min="4" max="4"/>
    <col width="17.1" customWidth="1" min="5" max="5"/>
  </cols>
  <sheetData>
    <row r="1">
      <c r="A1" s="1" t="inlineStr">
        <is>
          <t>Regular price elasticity by retailer</t>
        </is>
      </c>
    </row>
    <row r="4">
      <c r="A4" s="13" t="inlineStr">
        <is>
          <t>product_id</t>
        </is>
      </c>
      <c r="B4" s="13" t="inlineStr">
        <is>
          <t>product_name</t>
        </is>
      </c>
      <c r="C4" s="13" t="inlineStr">
        <is>
          <t>retailer</t>
        </is>
      </c>
      <c r="D4" s="13" t="inlineStr">
        <is>
          <t>base</t>
        </is>
      </c>
      <c r="E4" s="13" t="inlineStr">
        <is>
          <t>base_se</t>
        </is>
      </c>
    </row>
    <row r="5">
      <c r="A5" t="inlineStr">
        <is>
          <t>APM-1L</t>
        </is>
      </c>
      <c r="B5" t="inlineStr">
        <is>
          <t>Apple &amp; Mango 1L</t>
        </is>
      </c>
      <c r="C5" t="inlineStr">
        <is>
          <t>Retailer A</t>
        </is>
      </c>
      <c r="D5" s="15" t="n">
        <v>-1.430009345981976</v>
      </c>
      <c r="E5" s="15" t="n">
        <v>0.1554369784975154</v>
      </c>
    </row>
    <row r="6">
      <c r="A6" t="inlineStr">
        <is>
          <t>APM-1L</t>
        </is>
      </c>
      <c r="B6" t="inlineStr">
        <is>
          <t>Apple &amp; Mango 1L</t>
        </is>
      </c>
      <c r="C6" t="inlineStr">
        <is>
          <t>Retailer B</t>
        </is>
      </c>
      <c r="D6" s="15" t="n">
        <v>-1.374589683629022</v>
      </c>
      <c r="E6" s="15" t="n">
        <v>0.1568427069089201</v>
      </c>
    </row>
    <row r="7">
      <c r="A7" t="inlineStr">
        <is>
          <t>APM-1L</t>
        </is>
      </c>
      <c r="B7" t="inlineStr">
        <is>
          <t>Apple &amp; Mango 1L</t>
        </is>
      </c>
      <c r="C7" t="inlineStr">
        <is>
          <t>Retailer C</t>
        </is>
      </c>
      <c r="D7" s="15" t="n">
        <v>-1.398179697822322</v>
      </c>
      <c r="E7" s="15" t="n">
        <v>0.1577213603453372</v>
      </c>
    </row>
    <row r="8">
      <c r="A8" t="inlineStr">
        <is>
          <t>CLD-330</t>
        </is>
      </c>
      <c r="B8" t="inlineStr">
        <is>
          <t>Cloudy Lemonade 330ml</t>
        </is>
      </c>
      <c r="C8" t="inlineStr">
        <is>
          <t>Retailer A</t>
        </is>
      </c>
      <c r="D8" s="15" t="n">
        <v>-2.113748661491379</v>
      </c>
      <c r="E8" s="15" t="n">
        <v>0.2343553066768594</v>
      </c>
    </row>
    <row r="9">
      <c r="A9" t="inlineStr">
        <is>
          <t>CLD-330</t>
        </is>
      </c>
      <c r="B9" t="inlineStr">
        <is>
          <t>Cloudy Lemonade 330ml</t>
        </is>
      </c>
      <c r="C9" t="inlineStr">
        <is>
          <t>Retailer B</t>
        </is>
      </c>
      <c r="D9" s="15" t="n">
        <v>-2.14218909230338</v>
      </c>
      <c r="E9" s="15" t="n">
        <v>0.2253484346225788</v>
      </c>
    </row>
    <row r="10">
      <c r="A10" t="inlineStr">
        <is>
          <t>CLD-330</t>
        </is>
      </c>
      <c r="B10" t="inlineStr">
        <is>
          <t>Cloudy Lemonade 330ml</t>
        </is>
      </c>
      <c r="C10" t="inlineStr">
        <is>
          <t>Retailer C</t>
        </is>
      </c>
      <c r="D10" s="15" t="n">
        <v>-2.074770423283343</v>
      </c>
      <c r="E10" s="15" t="n">
        <v>0.2370676701709959</v>
      </c>
    </row>
    <row r="11">
      <c r="A11" t="inlineStr">
        <is>
          <t>COL-330</t>
        </is>
      </c>
      <c r="B11" t="inlineStr">
        <is>
          <t>Cola 330ml</t>
        </is>
      </c>
      <c r="C11" t="inlineStr">
        <is>
          <t>Retailer A</t>
        </is>
      </c>
      <c r="D11" s="15" t="n">
        <v>-2.16261220897837</v>
      </c>
      <c r="E11" s="15" t="n">
        <v>0.2001715560145511</v>
      </c>
    </row>
    <row r="12">
      <c r="A12" t="inlineStr">
        <is>
          <t>COL-330</t>
        </is>
      </c>
      <c r="B12" t="inlineStr">
        <is>
          <t>Cola 330ml</t>
        </is>
      </c>
      <c r="C12" t="inlineStr">
        <is>
          <t>Retailer B</t>
        </is>
      </c>
      <c r="D12" s="15" t="n">
        <v>-2.145943692339511</v>
      </c>
      <c r="E12" s="15" t="n">
        <v>0.2027950899390001</v>
      </c>
    </row>
    <row r="13">
      <c r="A13" t="inlineStr">
        <is>
          <t>COL-330</t>
        </is>
      </c>
      <c r="B13" t="inlineStr">
        <is>
          <t>Cola 330ml</t>
        </is>
      </c>
      <c r="C13" t="inlineStr">
        <is>
          <t>Retailer C</t>
        </is>
      </c>
      <c r="D13" s="15" t="n">
        <v>-2.131448646048634</v>
      </c>
      <c r="E13" s="15" t="n">
        <v>0.20074771628635</v>
      </c>
    </row>
    <row r="14">
      <c r="A14" t="inlineStr">
        <is>
          <t>COZ-330</t>
        </is>
      </c>
      <c r="B14" t="inlineStr">
        <is>
          <t>Cola Zero 330ml</t>
        </is>
      </c>
      <c r="C14" t="inlineStr">
        <is>
          <t>Retailer A</t>
        </is>
      </c>
      <c r="D14" s="15" t="n">
        <v>-2.254451685396445</v>
      </c>
      <c r="E14" s="15" t="n">
        <v>0.2657554999153667</v>
      </c>
    </row>
    <row r="15">
      <c r="A15" t="inlineStr">
        <is>
          <t>COZ-330</t>
        </is>
      </c>
      <c r="B15" t="inlineStr">
        <is>
          <t>Cola Zero 330ml</t>
        </is>
      </c>
      <c r="C15" t="inlineStr">
        <is>
          <t>Retailer B</t>
        </is>
      </c>
      <c r="D15" s="15" t="n">
        <v>-2.251523296447432</v>
      </c>
      <c r="E15" s="15" t="n">
        <v>0.2673452707123387</v>
      </c>
    </row>
    <row r="16">
      <c r="A16" t="inlineStr">
        <is>
          <t>COZ-330</t>
        </is>
      </c>
      <c r="B16" t="inlineStr">
        <is>
          <t>Cola Zero 330ml</t>
        </is>
      </c>
      <c r="C16" t="inlineStr">
        <is>
          <t>Retailer C</t>
        </is>
      </c>
      <c r="D16" s="15" t="n">
        <v>-2.235093784586023</v>
      </c>
      <c r="E16" s="15" t="n">
        <v>0.2660351477299718</v>
      </c>
    </row>
    <row r="17">
      <c r="A17" t="inlineStr">
        <is>
          <t>ENO-250</t>
        </is>
      </c>
      <c r="B17" t="inlineStr">
        <is>
          <t>Energy Original 250ml</t>
        </is>
      </c>
      <c r="C17" t="inlineStr">
        <is>
          <t>Retailer A</t>
        </is>
      </c>
      <c r="D17" s="15" t="n">
        <v>-0.944153745882374</v>
      </c>
      <c r="E17" s="15" t="n">
        <v>0.1699190267697417</v>
      </c>
    </row>
    <row r="18">
      <c r="A18" t="inlineStr">
        <is>
          <t>ENO-250</t>
        </is>
      </c>
      <c r="B18" t="inlineStr">
        <is>
          <t>Energy Original 250ml</t>
        </is>
      </c>
      <c r="C18" t="inlineStr">
        <is>
          <t>Retailer B</t>
        </is>
      </c>
      <c r="D18" s="15" t="n">
        <v>-0.9777924743849791</v>
      </c>
      <c r="E18" s="15" t="n">
        <v>0.1634294960534756</v>
      </c>
    </row>
    <row r="19">
      <c r="A19" t="inlineStr">
        <is>
          <t>ENO-250</t>
        </is>
      </c>
      <c r="B19" t="inlineStr">
        <is>
          <t>Energy Original 250ml</t>
        </is>
      </c>
      <c r="C19" t="inlineStr">
        <is>
          <t>Retailer C</t>
        </is>
      </c>
      <c r="D19" s="15" t="n">
        <v>-0.8685075238771144</v>
      </c>
      <c r="E19" s="15" t="n">
        <v>0.1720233320844831</v>
      </c>
    </row>
    <row r="20">
      <c r="A20" t="inlineStr">
        <is>
          <t>ENS-250</t>
        </is>
      </c>
      <c r="B20" t="inlineStr">
        <is>
          <t>Energy Sugar Free 250ml</t>
        </is>
      </c>
      <c r="C20" t="inlineStr">
        <is>
          <t>Retailer A</t>
        </is>
      </c>
      <c r="D20" s="15" t="n">
        <v>-1.110679300417362</v>
      </c>
      <c r="E20" s="15" t="n">
        <v>0.3175800102451851</v>
      </c>
    </row>
    <row r="21">
      <c r="A21" t="inlineStr">
        <is>
          <t>ENS-250</t>
        </is>
      </c>
      <c r="B21" t="inlineStr">
        <is>
          <t>Energy Sugar Free 250ml</t>
        </is>
      </c>
      <c r="C21" t="inlineStr">
        <is>
          <t>Retailer B</t>
        </is>
      </c>
      <c r="D21" s="15" t="n">
        <v>-1.113901404144527</v>
      </c>
      <c r="E21" s="15" t="n">
        <v>0.3165561542057528</v>
      </c>
    </row>
    <row r="22">
      <c r="A22" t="inlineStr">
        <is>
          <t>ENS-250</t>
        </is>
      </c>
      <c r="B22" t="inlineStr">
        <is>
          <t>Energy Sugar Free 250ml</t>
        </is>
      </c>
      <c r="C22" t="inlineStr">
        <is>
          <t>Retailer C</t>
        </is>
      </c>
      <c r="D22" s="15" t="n">
        <v>-1.116750580632159</v>
      </c>
      <c r="E22" s="15" t="n">
        <v>0.3187381709689669</v>
      </c>
    </row>
    <row r="23">
      <c r="A23" t="inlineStr">
        <is>
          <t>LEM-330</t>
        </is>
      </c>
      <c r="B23" t="inlineStr">
        <is>
          <t>Sparkling Lemonade 330ml</t>
        </is>
      </c>
      <c r="C23" t="inlineStr">
        <is>
          <t>Retailer A</t>
        </is>
      </c>
      <c r="D23" s="15" t="n">
        <v>-2.330537483812317</v>
      </c>
      <c r="E23" s="15" t="n">
        <v>0.2496932203964507</v>
      </c>
    </row>
    <row r="24">
      <c r="A24" t="inlineStr">
        <is>
          <t>LEM-330</t>
        </is>
      </c>
      <c r="B24" t="inlineStr">
        <is>
          <t>Sparkling Lemonade 330ml</t>
        </is>
      </c>
      <c r="C24" t="inlineStr">
        <is>
          <t>Retailer B</t>
        </is>
      </c>
      <c r="D24" s="15" t="n">
        <v>-2.338798276008546</v>
      </c>
      <c r="E24" s="15" t="n">
        <v>0.2536207299986286</v>
      </c>
    </row>
    <row r="25">
      <c r="A25" t="inlineStr">
        <is>
          <t>LEM-330</t>
        </is>
      </c>
      <c r="B25" t="inlineStr">
        <is>
          <t>Sparkling Lemonade 330ml</t>
        </is>
      </c>
      <c r="C25" t="inlineStr">
        <is>
          <t>Retailer C</t>
        </is>
      </c>
      <c r="D25" s="15" t="n">
        <v>-2.292673689148544</v>
      </c>
      <c r="E25" s="15" t="n">
        <v>0.2521525049810996</v>
      </c>
    </row>
    <row r="26">
      <c r="A26" t="inlineStr">
        <is>
          <t>ORA-1L</t>
        </is>
      </c>
      <c r="B26" t="inlineStr">
        <is>
          <t>Orange Juice Drink 1L</t>
        </is>
      </c>
      <c r="C26" t="inlineStr">
        <is>
          <t>Retailer A</t>
        </is>
      </c>
      <c r="D26" s="15" t="n">
        <v>-0.8529982504286882</v>
      </c>
      <c r="E26" s="15" t="n">
        <v>0.1228510235131417</v>
      </c>
    </row>
    <row r="27">
      <c r="A27" t="inlineStr">
        <is>
          <t>ORA-1L</t>
        </is>
      </c>
      <c r="B27" t="inlineStr">
        <is>
          <t>Orange Juice Drink 1L</t>
        </is>
      </c>
      <c r="C27" t="inlineStr">
        <is>
          <t>Retailer B</t>
        </is>
      </c>
      <c r="D27" s="15" t="n">
        <v>-0.7907151235642633</v>
      </c>
      <c r="E27" s="15" t="n">
        <v>0.1365145390070188</v>
      </c>
    </row>
    <row r="28">
      <c r="A28" t="inlineStr">
        <is>
          <t>ORA-1L</t>
        </is>
      </c>
      <c r="B28" t="inlineStr">
        <is>
          <t>Orange Juice Drink 1L</t>
        </is>
      </c>
      <c r="C28" t="inlineStr">
        <is>
          <t>Retailer C</t>
        </is>
      </c>
      <c r="D28" s="15" t="n">
        <v>-0.7813345691634742</v>
      </c>
      <c r="E28" s="15" t="n">
        <v>0.1244797323421936</v>
      </c>
    </row>
    <row r="29">
      <c r="A29" t="inlineStr">
        <is>
          <t>PNK-330</t>
        </is>
      </c>
      <c r="B29" t="inlineStr">
        <is>
          <t>Pink Lemonade 330ml</t>
        </is>
      </c>
      <c r="C29" t="inlineStr">
        <is>
          <t>Retailer A</t>
        </is>
      </c>
      <c r="D29" s="15" t="n">
        <v>-1.782122766245478</v>
      </c>
      <c r="E29" s="15" t="n">
        <v>0.1657987597378472</v>
      </c>
    </row>
    <row r="30">
      <c r="A30" t="inlineStr">
        <is>
          <t>PNK-330</t>
        </is>
      </c>
      <c r="B30" t="inlineStr">
        <is>
          <t>Pink Lemonade 330ml</t>
        </is>
      </c>
      <c r="C30" t="inlineStr">
        <is>
          <t>Retailer B</t>
        </is>
      </c>
      <c r="D30" s="15" t="n">
        <v>-1.749173780586317</v>
      </c>
      <c r="E30" s="15" t="n">
        <v>0.1669001606598243</v>
      </c>
    </row>
    <row r="31">
      <c r="A31" t="inlineStr">
        <is>
          <t>PNK-330</t>
        </is>
      </c>
      <c r="B31" t="inlineStr">
        <is>
          <t>Pink Lemonade 330ml</t>
        </is>
      </c>
      <c r="C31" t="inlineStr">
        <is>
          <t>Retailer C</t>
        </is>
      </c>
      <c r="D31" s="15" t="n">
        <v>-1.766720525338028</v>
      </c>
      <c r="E31" s="15" t="n">
        <v>0.1661810908443347</v>
      </c>
    </row>
    <row r="32">
      <c r="A32" t="inlineStr">
        <is>
          <t>SPK-500</t>
        </is>
      </c>
      <c r="B32" t="inlineStr">
        <is>
          <t>Sparkling Water 500ml</t>
        </is>
      </c>
      <c r="C32" t="inlineStr">
        <is>
          <t>Retailer A</t>
        </is>
      </c>
      <c r="D32" s="15" t="n">
        <v>-1.526522607429395</v>
      </c>
      <c r="E32" s="15" t="n">
        <v>0.2415128639235135</v>
      </c>
    </row>
    <row r="33">
      <c r="A33" t="inlineStr">
        <is>
          <t>SPK-500</t>
        </is>
      </c>
      <c r="B33" t="inlineStr">
        <is>
          <t>Sparkling Water 500ml</t>
        </is>
      </c>
      <c r="C33" t="inlineStr">
        <is>
          <t>Retailer B</t>
        </is>
      </c>
      <c r="D33" s="15" t="n">
        <v>-1.557902858336996</v>
      </c>
      <c r="E33" s="15" t="n">
        <v>0.2460616191064253</v>
      </c>
    </row>
    <row r="34">
      <c r="A34" t="inlineStr">
        <is>
          <t>SPK-500</t>
        </is>
      </c>
      <c r="B34" t="inlineStr">
        <is>
          <t>Sparkling Water 500ml</t>
        </is>
      </c>
      <c r="C34" t="inlineStr">
        <is>
          <t>Retailer C</t>
        </is>
      </c>
      <c r="D34" s="15" t="n">
        <v>-1.523392868674571</v>
      </c>
      <c r="E34" s="15" t="n">
        <v>0.2427483869464495</v>
      </c>
    </row>
    <row r="35">
      <c r="A35" t="inlineStr">
        <is>
          <t>STL-500</t>
        </is>
      </c>
      <c r="B35" t="inlineStr">
        <is>
          <t>Still Spring Water 500ml</t>
        </is>
      </c>
      <c r="C35" t="inlineStr">
        <is>
          <t>Retailer A</t>
        </is>
      </c>
      <c r="D35" s="15" t="n">
        <v>-1.364737531562282</v>
      </c>
      <c r="E35" s="15" t="n">
        <v>0.2618814195074917</v>
      </c>
    </row>
    <row r="36">
      <c r="A36" t="inlineStr">
        <is>
          <t>STL-500</t>
        </is>
      </c>
      <c r="B36" t="inlineStr">
        <is>
          <t>Still Spring Water 500ml</t>
        </is>
      </c>
      <c r="C36" t="inlineStr">
        <is>
          <t>Retailer B</t>
        </is>
      </c>
      <c r="D36" s="15" t="n">
        <v>-1.384627157300937</v>
      </c>
      <c r="E36" s="15" t="n">
        <v>0.2670398524835092</v>
      </c>
    </row>
    <row r="37">
      <c r="A37" t="inlineStr">
        <is>
          <t>STL-500</t>
        </is>
      </c>
      <c r="B37" t="inlineStr">
        <is>
          <t>Still Spring Water 500ml</t>
        </is>
      </c>
      <c r="C37" t="inlineStr">
        <is>
          <t>Retailer C</t>
        </is>
      </c>
      <c r="D37" s="15" t="n">
        <v>-1.352553333564001</v>
      </c>
      <c r="E37" s="15" t="n">
        <v>0.2688240064466654</v>
      </c>
    </row>
    <row r="38">
      <c r="A38" t="inlineStr">
        <is>
          <t>TRO-1L</t>
        </is>
      </c>
      <c r="B38" t="inlineStr">
        <is>
          <t>Tropical Juice Drink 1L</t>
        </is>
      </c>
      <c r="C38" t="inlineStr">
        <is>
          <t>Retailer A</t>
        </is>
      </c>
      <c r="D38" s="15" t="n">
        <v>-1.672568010582227</v>
      </c>
      <c r="E38" s="15" t="n">
        <v>0.2082718498970147</v>
      </c>
    </row>
    <row r="39">
      <c r="A39" t="inlineStr">
        <is>
          <t>TRO-1L</t>
        </is>
      </c>
      <c r="B39" t="inlineStr">
        <is>
          <t>Tropical Juice Drink 1L</t>
        </is>
      </c>
      <c r="C39" t="inlineStr">
        <is>
          <t>Retailer B</t>
        </is>
      </c>
      <c r="D39" s="15" t="n">
        <v>-1.635248914524853</v>
      </c>
      <c r="E39" s="15" t="n">
        <v>0.2114468879674009</v>
      </c>
    </row>
    <row r="40">
      <c r="A40" t="inlineStr">
        <is>
          <t>TRO-1L</t>
        </is>
      </c>
      <c r="B40" t="inlineStr">
        <is>
          <t>Tropical Juice Drink 1L</t>
        </is>
      </c>
      <c r="C40" t="inlineStr">
        <is>
          <t>Retailer C</t>
        </is>
      </c>
      <c r="D40" s="15" t="n">
        <v>-1.697337536799479</v>
      </c>
      <c r="E40" s="15" t="n">
        <v>0.2058416069680069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7.1" customWidth="1" min="3" max="3"/>
    <col width="17.1" customWidth="1" min="4" max="4"/>
    <col width="17.1" customWidth="1" min="5" max="5"/>
  </cols>
  <sheetData>
    <row r="1">
      <c r="A1" s="1" t="inlineStr">
        <is>
          <t>Share of lost volume kept in your range after a price rise</t>
        </is>
      </c>
    </row>
    <row r="4">
      <c r="A4" s="13" t="inlineStr">
        <is>
          <t>product_id</t>
        </is>
      </c>
      <c r="B4" s="13" t="inlineStr">
        <is>
          <t>product_name</t>
        </is>
      </c>
      <c r="C4" s="13" t="inlineStr">
        <is>
          <t>kept_in_range</t>
        </is>
      </c>
      <c r="D4" s="13" t="inlineStr">
        <is>
          <t>kept_lo80</t>
        </is>
      </c>
      <c r="E4" s="13" t="inlineStr">
        <is>
          <t>kept_hi80</t>
        </is>
      </c>
    </row>
    <row r="5">
      <c r="A5" t="inlineStr">
        <is>
          <t>APM-1L</t>
        </is>
      </c>
      <c r="B5" t="inlineStr">
        <is>
          <t>Apple &amp; Mango 1L</t>
        </is>
      </c>
      <c r="C5" s="14" t="n">
        <v>0.4719655612849883</v>
      </c>
      <c r="D5" s="14" t="n">
        <v>0.4115718203110164</v>
      </c>
      <c r="E5" s="14" t="n">
        <v>0.5456181932868056</v>
      </c>
    </row>
    <row r="6">
      <c r="A6" t="inlineStr">
        <is>
          <t>CLD-330</t>
        </is>
      </c>
      <c r="B6" t="inlineStr">
        <is>
          <t>Cloudy Lemonade 330ml</t>
        </is>
      </c>
      <c r="C6" s="14" t="n">
        <v>0.2641530043939888</v>
      </c>
      <c r="D6" s="14" t="n">
        <v>0.2232804189792851</v>
      </c>
      <c r="E6" s="14" t="n">
        <v>0.3171002075770108</v>
      </c>
    </row>
    <row r="7">
      <c r="A7" t="inlineStr">
        <is>
          <t>COL-330</t>
        </is>
      </c>
      <c r="B7" t="inlineStr">
        <is>
          <t>Cola 330ml</t>
        </is>
      </c>
      <c r="C7" s="14" t="n">
        <v>0.1231659254253012</v>
      </c>
      <c r="D7" s="14" t="n">
        <v>0.1066748489178655</v>
      </c>
      <c r="E7" s="14" t="n">
        <v>0.142925288690703</v>
      </c>
    </row>
    <row r="8">
      <c r="A8" t="inlineStr">
        <is>
          <t>COZ-330</t>
        </is>
      </c>
      <c r="B8" t="inlineStr">
        <is>
          <t>Cola Zero 330ml</t>
        </is>
      </c>
      <c r="C8" s="14" t="n">
        <v>0.2692244282051643</v>
      </c>
      <c r="D8" s="14" t="n">
        <v>0.2260020262521142</v>
      </c>
      <c r="E8" s="14" t="n">
        <v>0.3259556318834642</v>
      </c>
    </row>
    <row r="9">
      <c r="A9" t="inlineStr">
        <is>
          <t>ENO-250</t>
        </is>
      </c>
      <c r="B9" t="inlineStr">
        <is>
          <t>Energy Original 250ml</t>
        </is>
      </c>
      <c r="C9" s="14" t="n">
        <v>0.1956533322071151</v>
      </c>
      <c r="D9" s="14" t="n">
        <v>0.1554717157526452</v>
      </c>
      <c r="E9" s="14" t="n">
        <v>0.254687851172396</v>
      </c>
    </row>
    <row r="10">
      <c r="A10" t="inlineStr">
        <is>
          <t>ENS-250</t>
        </is>
      </c>
      <c r="B10" t="inlineStr">
        <is>
          <t>Energy Sugar Free 250ml</t>
        </is>
      </c>
      <c r="C10" s="14" t="n">
        <v>0.7741521036980447</v>
      </c>
      <c r="D10" s="14" t="n">
        <v>0.5530135788818243</v>
      </c>
      <c r="E10" s="14" t="n">
        <v>1.382913374173294</v>
      </c>
    </row>
    <row r="11">
      <c r="A11" t="inlineStr">
        <is>
          <t>LEM-330</t>
        </is>
      </c>
      <c r="B11" t="inlineStr">
        <is>
          <t>Sparkling Lemonade 330ml</t>
        </is>
      </c>
      <c r="C11" s="14" t="n">
        <v>0.08185054221384172</v>
      </c>
      <c r="D11" s="14" t="n">
        <v>0.06917277011634693</v>
      </c>
      <c r="E11" s="14" t="n">
        <v>0.09794579990152361</v>
      </c>
    </row>
    <row r="12">
      <c r="A12" t="inlineStr">
        <is>
          <t>ORA-1L</t>
        </is>
      </c>
      <c r="B12" t="inlineStr">
        <is>
          <t>Orange Juice Drink 1L</t>
        </is>
      </c>
      <c r="C12" s="14" t="n">
        <v>0.3114397331605948</v>
      </c>
      <c r="D12" s="14" t="n">
        <v>0.2598741184720221</v>
      </c>
      <c r="E12" s="14" t="n">
        <v>0.3799466475926266</v>
      </c>
    </row>
    <row r="13">
      <c r="A13" t="inlineStr">
        <is>
          <t>PNK-330</t>
        </is>
      </c>
      <c r="B13" t="inlineStr">
        <is>
          <t>Pink Lemonade 330ml</t>
        </is>
      </c>
      <c r="C13" s="14" t="n">
        <v>0.3446441457790699</v>
      </c>
      <c r="D13" s="14" t="n">
        <v>0.2979555819614511</v>
      </c>
      <c r="E13" s="14" t="n">
        <v>0.4011224352380167</v>
      </c>
    </row>
    <row r="14">
      <c r="A14" t="inlineStr">
        <is>
          <t>SPK-500</t>
        </is>
      </c>
      <c r="B14" t="inlineStr">
        <is>
          <t>Sparkling Water 500ml</t>
        </is>
      </c>
      <c r="C14" s="14" t="n">
        <v>0.5888700631955883</v>
      </c>
      <c r="D14" s="14" t="n">
        <v>0.4801902262886519</v>
      </c>
      <c r="E14" s="14" t="n">
        <v>0.7618208628733092</v>
      </c>
    </row>
    <row r="15">
      <c r="A15" t="inlineStr">
        <is>
          <t>STL-500</t>
        </is>
      </c>
      <c r="B15" t="inlineStr">
        <is>
          <t>Still Spring Water 500ml</t>
        </is>
      </c>
      <c r="C15" s="14" t="n">
        <v>0.2057215633984389</v>
      </c>
      <c r="D15" s="14" t="n">
        <v>0.160383971261214</v>
      </c>
      <c r="E15" s="14" t="n">
        <v>0.27594883377416</v>
      </c>
    </row>
    <row r="16">
      <c r="A16" t="inlineStr">
        <is>
          <t>TRO-1L</t>
        </is>
      </c>
      <c r="B16" t="inlineStr">
        <is>
          <t>Tropical Juice Drink 1L</t>
        </is>
      </c>
      <c r="C16" s="14" t="n">
        <v>0.4367416025255711</v>
      </c>
      <c r="D16" s="14" t="n">
        <v>0.3737051039631098</v>
      </c>
      <c r="E16" s="14" t="n">
        <v>0.5319668462916286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7.1" customWidth="1" min="3" max="3"/>
    <col width="10" customWidth="1" min="4" max="4"/>
    <col width="16.2" customWidth="1" min="5" max="5"/>
    <col width="16.2" customWidth="1" min="6" max="6"/>
    <col width="16.2" customWidth="1" min="7" max="7"/>
    <col width="18.9" customWidth="1" min="8" max="8"/>
    <col width="16.2" customWidth="1" min="9" max="9"/>
  </cols>
  <sheetData>
    <row r="1">
      <c r="A1" s="1" t="inlineStr">
        <is>
          <t>Promotions by mechanic, discount and support</t>
        </is>
      </c>
    </row>
    <row r="4">
      <c r="A4" s="13" t="inlineStr">
        <is>
          <t>mechanic</t>
        </is>
      </c>
      <c r="B4" s="13" t="inlineStr">
        <is>
          <t>depth_band</t>
        </is>
      </c>
      <c r="C4" s="13" t="inlineStr">
        <is>
          <t>support</t>
        </is>
      </c>
      <c r="D4" s="13" t="inlineStr">
        <is>
          <t>events</t>
        </is>
      </c>
      <c r="E4" s="13" t="inlineStr">
        <is>
          <t>uplift</t>
        </is>
      </c>
      <c r="F4" s="13" t="inlineStr">
        <is>
          <t>incremental_units</t>
        </is>
      </c>
      <c r="G4" s="13" t="inlineStr">
        <is>
          <t>incremental_profit</t>
        </is>
      </c>
      <c r="H4" s="13" t="inlineStr">
        <is>
          <t>roi</t>
        </is>
      </c>
      <c r="I4" s="13" t="inlineStr">
        <is>
          <t>paid_back</t>
        </is>
      </c>
    </row>
    <row r="5">
      <c r="A5" t="inlineStr">
        <is>
          <t>multibuy</t>
        </is>
      </c>
      <c r="B5" t="inlineStr">
        <is>
          <t>up to 17%</t>
        </is>
      </c>
      <c r="C5" t="inlineStr">
        <is>
          <t>display</t>
        </is>
      </c>
      <c r="D5" t="n">
        <v>12</v>
      </c>
      <c r="E5" s="14" t="n">
        <v>0.9003610938651094</v>
      </c>
      <c r="F5" s="4" t="n">
        <v>32264.24029011248</v>
      </c>
      <c r="G5" s="9" t="n">
        <v>3563.348289314368</v>
      </c>
      <c r="H5" s="8" t="n">
        <v>0.6234468092508774</v>
      </c>
      <c r="I5" s="14" t="n">
        <v>1</v>
      </c>
    </row>
    <row r="6">
      <c r="A6" t="inlineStr">
        <is>
          <t>multibuy</t>
        </is>
      </c>
      <c r="B6" t="inlineStr">
        <is>
          <t>up to 17%</t>
        </is>
      </c>
      <c r="C6" t="inlineStr">
        <is>
          <t>display and leaflet</t>
        </is>
      </c>
      <c r="D6" t="n">
        <v>1</v>
      </c>
      <c r="E6" s="14" t="n">
        <v>0.9293698264701027</v>
      </c>
      <c r="F6" s="4" t="n">
        <v>61451.11879329297</v>
      </c>
      <c r="G6" s="9" t="n">
        <v>10317.38783472511</v>
      </c>
      <c r="H6" s="8" t="n">
        <v>0.8348701423745293</v>
      </c>
      <c r="I6" s="14" t="n">
        <v>1</v>
      </c>
    </row>
    <row r="7">
      <c r="A7" t="inlineStr">
        <is>
          <t>multibuy</t>
        </is>
      </c>
      <c r="B7" t="inlineStr">
        <is>
          <t>up to 17%</t>
        </is>
      </c>
      <c r="C7" t="inlineStr">
        <is>
          <t>leaflet</t>
        </is>
      </c>
      <c r="D7" t="n">
        <v>9</v>
      </c>
      <c r="E7" s="14" t="n">
        <v>0.758864043999478</v>
      </c>
      <c r="F7" s="4" t="n">
        <v>19214.92123173051</v>
      </c>
      <c r="G7" s="9" t="n">
        <v>1824.025251399383</v>
      </c>
      <c r="H7" s="8" t="n">
        <v>0.4493496634260652</v>
      </c>
      <c r="I7" s="14" t="n">
        <v>1</v>
      </c>
    </row>
    <row r="8">
      <c r="A8" t="inlineStr">
        <is>
          <t>multibuy</t>
        </is>
      </c>
      <c r="B8" t="inlineStr">
        <is>
          <t>up to 17%</t>
        </is>
      </c>
      <c r="C8" t="inlineStr">
        <is>
          <t>none</t>
        </is>
      </c>
      <c r="D8" t="n">
        <v>17</v>
      </c>
      <c r="E8" s="14" t="n">
        <v>0.6764923821070983</v>
      </c>
      <c r="F8" s="4" t="n">
        <v>21111.08003320063</v>
      </c>
      <c r="G8" s="9" t="n">
        <v>1386.031572653208</v>
      </c>
      <c r="H8" s="8" t="n">
        <v>0.3028789886598646</v>
      </c>
      <c r="I8" s="14" t="n">
        <v>0.8235294117647058</v>
      </c>
    </row>
    <row r="9">
      <c r="A9" t="inlineStr">
        <is>
          <t>multibuy</t>
        </is>
      </c>
      <c r="B9" t="inlineStr">
        <is>
          <t>18% to 27%</t>
        </is>
      </c>
      <c r="C9" t="inlineStr">
        <is>
          <t>display</t>
        </is>
      </c>
      <c r="D9" t="n">
        <v>24</v>
      </c>
      <c r="E9" s="14" t="n">
        <v>1.563207223183718</v>
      </c>
      <c r="F9" s="4" t="n">
        <v>51378.83486740593</v>
      </c>
      <c r="G9" s="9" t="n">
        <v>2915.02021362438</v>
      </c>
      <c r="H9" s="8" t="n">
        <v>0.2500713797693944</v>
      </c>
      <c r="I9" s="14" t="n">
        <v>0.7916666666666666</v>
      </c>
    </row>
    <row r="10">
      <c r="A10" t="inlineStr">
        <is>
          <t>multibuy</t>
        </is>
      </c>
      <c r="B10" t="inlineStr">
        <is>
          <t>18% to 27%</t>
        </is>
      </c>
      <c r="C10" t="inlineStr">
        <is>
          <t>display and leaflet</t>
        </is>
      </c>
      <c r="D10" t="n">
        <v>12</v>
      </c>
      <c r="E10" s="14" t="n">
        <v>1.626932197973699</v>
      </c>
      <c r="F10" s="4" t="n">
        <v>73809.26172840566</v>
      </c>
      <c r="G10" s="9" t="n">
        <v>6585.218902639771</v>
      </c>
      <c r="H10" s="8" t="n">
        <v>0.5009627510375152</v>
      </c>
      <c r="I10" s="14" t="n">
        <v>0.9166666666666666</v>
      </c>
    </row>
    <row r="11">
      <c r="A11" t="inlineStr">
        <is>
          <t>multibuy</t>
        </is>
      </c>
      <c r="B11" t="inlineStr">
        <is>
          <t>18% to 27%</t>
        </is>
      </c>
      <c r="C11" t="inlineStr">
        <is>
          <t>leaflet</t>
        </is>
      </c>
      <c r="D11" t="n">
        <v>17</v>
      </c>
      <c r="E11" s="14" t="n">
        <v>1.293333531948097</v>
      </c>
      <c r="F11" s="4" t="n">
        <v>30187.31675117233</v>
      </c>
      <c r="G11" s="9" t="n">
        <v>1200.873374914817</v>
      </c>
      <c r="H11" s="8" t="n">
        <v>0.1733743534836066</v>
      </c>
      <c r="I11" s="14" t="n">
        <v>0.7058823529411765</v>
      </c>
    </row>
    <row r="12">
      <c r="A12" t="inlineStr">
        <is>
          <t>multibuy</t>
        </is>
      </c>
      <c r="B12" t="inlineStr">
        <is>
          <t>18% to 27%</t>
        </is>
      </c>
      <c r="C12" t="inlineStr">
        <is>
          <t>none</t>
        </is>
      </c>
      <c r="D12" t="n">
        <v>25</v>
      </c>
      <c r="E12" s="14" t="n">
        <v>1.107406273694215</v>
      </c>
      <c r="F12" s="4" t="n">
        <v>31705.22264559286</v>
      </c>
      <c r="G12" s="9" t="n">
        <v>1403.171320671196</v>
      </c>
      <c r="H12" s="8" t="n">
        <v>0.08810174703444498</v>
      </c>
      <c r="I12" s="14" t="n">
        <v>0.64</v>
      </c>
    </row>
    <row r="13">
      <c r="A13" t="inlineStr">
        <is>
          <t>multibuy</t>
        </is>
      </c>
      <c r="B13" t="inlineStr">
        <is>
          <t>28% or more</t>
        </is>
      </c>
      <c r="C13" t="inlineStr">
        <is>
          <t>display</t>
        </is>
      </c>
      <c r="D13" t="n">
        <v>15</v>
      </c>
      <c r="E13" s="14" t="n">
        <v>2.333540445149507</v>
      </c>
      <c r="F13" s="4" t="n">
        <v>57649.7093168397</v>
      </c>
      <c r="G13" s="9" t="n">
        <v>1565.022384678366</v>
      </c>
      <c r="H13" s="8" t="n">
        <v>0.1050206411939292</v>
      </c>
      <c r="I13" s="14" t="n">
        <v>0.7333333333333333</v>
      </c>
    </row>
    <row r="14">
      <c r="A14" t="inlineStr">
        <is>
          <t>multibuy</t>
        </is>
      </c>
      <c r="B14" t="inlineStr">
        <is>
          <t>28% or more</t>
        </is>
      </c>
      <c r="C14" t="inlineStr">
        <is>
          <t>display and leaflet</t>
        </is>
      </c>
      <c r="D14" t="n">
        <v>6</v>
      </c>
      <c r="E14" s="14" t="n">
        <v>2.868873177315355</v>
      </c>
      <c r="F14" s="4" t="n">
        <v>74312.93700076804</v>
      </c>
      <c r="G14" s="9" t="n">
        <v>1135.679151223097</v>
      </c>
      <c r="H14" s="8" t="n">
        <v>-0.01092210337553373</v>
      </c>
      <c r="I14" s="14" t="n">
        <v>0.5</v>
      </c>
    </row>
    <row r="15">
      <c r="A15" t="inlineStr">
        <is>
          <t>multibuy</t>
        </is>
      </c>
      <c r="B15" t="inlineStr">
        <is>
          <t>28% or more</t>
        </is>
      </c>
      <c r="C15" t="inlineStr">
        <is>
          <t>leaflet</t>
        </is>
      </c>
      <c r="D15" t="n">
        <v>7</v>
      </c>
      <c r="E15" s="14" t="n">
        <v>2.089553855950981</v>
      </c>
      <c r="F15" s="4" t="n">
        <v>67762.52504668398</v>
      </c>
      <c r="G15" s="9" t="n">
        <v>1324.343400726684</v>
      </c>
      <c r="H15" s="8" t="n">
        <v>0.0353299821165549</v>
      </c>
      <c r="I15" s="14" t="n">
        <v>0.5714285714285714</v>
      </c>
    </row>
    <row r="16">
      <c r="A16" t="inlineStr">
        <is>
          <t>multibuy</t>
        </is>
      </c>
      <c r="B16" t="inlineStr">
        <is>
          <t>28% or more</t>
        </is>
      </c>
      <c r="C16" t="inlineStr">
        <is>
          <t>none</t>
        </is>
      </c>
      <c r="D16" t="n">
        <v>15</v>
      </c>
      <c r="E16" s="14" t="n">
        <v>2.084857896862844</v>
      </c>
      <c r="F16" s="4" t="n">
        <v>102324.7670823777</v>
      </c>
      <c r="G16" s="9" t="n">
        <v>3126.663180212835</v>
      </c>
      <c r="H16" s="8" t="n">
        <v>0.081399612675433</v>
      </c>
      <c r="I16" s="14" t="n">
        <v>0.7333333333333333</v>
      </c>
    </row>
    <row r="17">
      <c r="A17" t="inlineStr">
        <is>
          <t>price cut</t>
        </is>
      </c>
      <c r="B17" t="inlineStr">
        <is>
          <t>up to 17%</t>
        </is>
      </c>
      <c r="C17" t="inlineStr">
        <is>
          <t>display</t>
        </is>
      </c>
      <c r="D17" t="n">
        <v>33</v>
      </c>
      <c r="E17" s="14" t="n">
        <v>0.8293812998491634</v>
      </c>
      <c r="F17" s="4" t="n">
        <v>26099.4029649847</v>
      </c>
      <c r="G17" s="9" t="n">
        <v>2586.342812618825</v>
      </c>
      <c r="H17" s="8" t="n">
        <v>0.4659178483483968</v>
      </c>
      <c r="I17" s="14" t="n">
        <v>0.9090909090909091</v>
      </c>
    </row>
    <row r="18">
      <c r="A18" t="inlineStr">
        <is>
          <t>price cut</t>
        </is>
      </c>
      <c r="B18" t="inlineStr">
        <is>
          <t>up to 17%</t>
        </is>
      </c>
      <c r="C18" t="inlineStr">
        <is>
          <t>display and leaflet</t>
        </is>
      </c>
      <c r="D18" t="n">
        <v>12</v>
      </c>
      <c r="E18" s="14" t="n">
        <v>0.9541769446215483</v>
      </c>
      <c r="F18" s="4" t="n">
        <v>30270.86648921523</v>
      </c>
      <c r="G18" s="9" t="n">
        <v>3021.615643480501</v>
      </c>
      <c r="H18" s="8" t="n">
        <v>0.4868918695506466</v>
      </c>
      <c r="I18" s="14" t="n">
        <v>0.9166666666666666</v>
      </c>
    </row>
    <row r="19">
      <c r="A19" t="inlineStr">
        <is>
          <t>price cut</t>
        </is>
      </c>
      <c r="B19" t="inlineStr">
        <is>
          <t>up to 17%</t>
        </is>
      </c>
      <c r="C19" t="inlineStr">
        <is>
          <t>leaflet</t>
        </is>
      </c>
      <c r="D19" t="n">
        <v>17</v>
      </c>
      <c r="E19" s="14" t="n">
        <v>0.7705819316412228</v>
      </c>
      <c r="F19" s="4" t="n">
        <v>31124.75131200819</v>
      </c>
      <c r="G19" s="9" t="n">
        <v>2916.163377962631</v>
      </c>
      <c r="H19" s="8" t="n">
        <v>0.5299192214144959</v>
      </c>
      <c r="I19" s="14" t="n">
        <v>0.9411764705882353</v>
      </c>
    </row>
    <row r="20">
      <c r="A20" t="inlineStr">
        <is>
          <t>price cut</t>
        </is>
      </c>
      <c r="B20" t="inlineStr">
        <is>
          <t>up to 17%</t>
        </is>
      </c>
      <c r="C20" t="inlineStr">
        <is>
          <t>none</t>
        </is>
      </c>
      <c r="D20" t="n">
        <v>47</v>
      </c>
      <c r="E20" s="14" t="n">
        <v>0.612253589818901</v>
      </c>
      <c r="F20" s="4" t="n">
        <v>20793.3007264562</v>
      </c>
      <c r="G20" s="9" t="n">
        <v>1285.037232519152</v>
      </c>
      <c r="H20" s="8" t="n">
        <v>0.1885723418204053</v>
      </c>
      <c r="I20" s="14" t="n">
        <v>0.8723404255319149</v>
      </c>
    </row>
    <row r="21">
      <c r="A21" t="inlineStr">
        <is>
          <t>price cut</t>
        </is>
      </c>
      <c r="B21" t="inlineStr">
        <is>
          <t>18% to 27%</t>
        </is>
      </c>
      <c r="C21" t="inlineStr">
        <is>
          <t>display</t>
        </is>
      </c>
      <c r="D21" t="n">
        <v>58</v>
      </c>
      <c r="E21" s="14" t="n">
        <v>1.336170591773865</v>
      </c>
      <c r="F21" s="4" t="n">
        <v>48227.39798130343</v>
      </c>
      <c r="G21" s="9" t="n">
        <v>2871.017882661635</v>
      </c>
      <c r="H21" s="8" t="n">
        <v>0.253849209005547</v>
      </c>
      <c r="I21" s="14" t="n">
        <v>0.7758620689655172</v>
      </c>
    </row>
    <row r="22">
      <c r="A22" t="inlineStr">
        <is>
          <t>price cut</t>
        </is>
      </c>
      <c r="B22" t="inlineStr">
        <is>
          <t>18% to 27%</t>
        </is>
      </c>
      <c r="C22" t="inlineStr">
        <is>
          <t>display and leaflet</t>
        </is>
      </c>
      <c r="D22" t="n">
        <v>23</v>
      </c>
      <c r="E22" s="14" t="n">
        <v>1.542741193147034</v>
      </c>
      <c r="F22" s="4" t="n">
        <v>51101.35759598948</v>
      </c>
      <c r="G22" s="9" t="n">
        <v>4174.719902993978</v>
      </c>
      <c r="H22" s="8" t="n">
        <v>0.3399271987767956</v>
      </c>
      <c r="I22" s="14" t="n">
        <v>0.8695652173913043</v>
      </c>
    </row>
    <row r="23">
      <c r="A23" t="inlineStr">
        <is>
          <t>price cut</t>
        </is>
      </c>
      <c r="B23" t="inlineStr">
        <is>
          <t>18% to 27%</t>
        </is>
      </c>
      <c r="C23" t="inlineStr">
        <is>
          <t>leaflet</t>
        </is>
      </c>
      <c r="D23" t="n">
        <v>32</v>
      </c>
      <c r="E23" s="14" t="n">
        <v>1.090216321167427</v>
      </c>
      <c r="F23" s="4" t="n">
        <v>43795.47906662196</v>
      </c>
      <c r="G23" s="9" t="n">
        <v>2557.523455034313</v>
      </c>
      <c r="H23" s="8" t="n">
        <v>0.3013919218731498</v>
      </c>
      <c r="I23" s="14" t="n">
        <v>0.6875</v>
      </c>
    </row>
    <row r="24">
      <c r="A24" t="inlineStr">
        <is>
          <t>price cut</t>
        </is>
      </c>
      <c r="B24" t="inlineStr">
        <is>
          <t>18% to 27%</t>
        </is>
      </c>
      <c r="C24" t="inlineStr">
        <is>
          <t>none</t>
        </is>
      </c>
      <c r="D24" t="n">
        <v>85</v>
      </c>
      <c r="E24" s="14" t="n">
        <v>0.9947611336556104</v>
      </c>
      <c r="F24" s="4" t="n">
        <v>32767.16806073579</v>
      </c>
      <c r="G24" s="9" t="n">
        <v>1054.912322554636</v>
      </c>
      <c r="H24" s="8" t="n">
        <v>0.07710214750224639</v>
      </c>
      <c r="I24" s="14" t="n">
        <v>0.6352941176470588</v>
      </c>
    </row>
    <row r="25">
      <c r="A25" t="inlineStr">
        <is>
          <t>price cut</t>
        </is>
      </c>
      <c r="B25" t="inlineStr">
        <is>
          <t>28% or more</t>
        </is>
      </c>
      <c r="C25" t="inlineStr">
        <is>
          <t>display</t>
        </is>
      </c>
      <c r="D25" t="n">
        <v>43</v>
      </c>
      <c r="E25" s="14" t="n">
        <v>2.197567513187864</v>
      </c>
      <c r="F25" s="4" t="n">
        <v>94909.65096099334</v>
      </c>
      <c r="G25" s="9" t="n">
        <v>2646.01377225549</v>
      </c>
      <c r="H25" s="8" t="n">
        <v>0.08827522862573622</v>
      </c>
      <c r="I25" s="14" t="n">
        <v>0.7906976744186046</v>
      </c>
    </row>
    <row r="26">
      <c r="A26" t="inlineStr">
        <is>
          <t>price cut</t>
        </is>
      </c>
      <c r="B26" t="inlineStr">
        <is>
          <t>28% or more</t>
        </is>
      </c>
      <c r="C26" t="inlineStr">
        <is>
          <t>display and leaflet</t>
        </is>
      </c>
      <c r="D26" t="n">
        <v>14</v>
      </c>
      <c r="E26" s="14" t="n">
        <v>2.628491034519776</v>
      </c>
      <c r="F26" s="4" t="n">
        <v>105566.6873896028</v>
      </c>
      <c r="G26" s="9" t="n">
        <v>2986.885836169499</v>
      </c>
      <c r="H26" s="8" t="n">
        <v>0.1307444627207557</v>
      </c>
      <c r="I26" s="14" t="n">
        <v>0.7142857142857143</v>
      </c>
    </row>
    <row r="27">
      <c r="A27" t="inlineStr">
        <is>
          <t>price cut</t>
        </is>
      </c>
      <c r="B27" t="inlineStr">
        <is>
          <t>28% or more</t>
        </is>
      </c>
      <c r="C27" t="inlineStr">
        <is>
          <t>leaflet</t>
        </is>
      </c>
      <c r="D27" t="n">
        <v>22</v>
      </c>
      <c r="E27" s="14" t="n">
        <v>2.148973636982102</v>
      </c>
      <c r="F27" s="4" t="n">
        <v>74790.78086810267</v>
      </c>
      <c r="G27" s="9" t="n">
        <v>2256.449503412014</v>
      </c>
      <c r="H27" s="8" t="n">
        <v>0.02539213023601506</v>
      </c>
      <c r="I27" s="14" t="n">
        <v>0.5454545454545454</v>
      </c>
    </row>
    <row r="28">
      <c r="A28" t="inlineStr">
        <is>
          <t>price cut</t>
        </is>
      </c>
      <c r="B28" t="inlineStr">
        <is>
          <t>28% or more</t>
        </is>
      </c>
      <c r="C28" t="inlineStr">
        <is>
          <t>none</t>
        </is>
      </c>
      <c r="D28" t="n">
        <v>40</v>
      </c>
      <c r="E28" s="14" t="n">
        <v>1.897138226300824</v>
      </c>
      <c r="F28" s="4" t="n">
        <v>47864.06454314337</v>
      </c>
      <c r="G28" s="9" t="n">
        <v>-977.30233964826</v>
      </c>
      <c r="H28" s="8" t="n">
        <v>-0.1344580527961006</v>
      </c>
      <c r="I28" s="14" t="n">
        <v>0.275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S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8.9" customWidth="1" min="2" max="2"/>
    <col width="10" customWidth="1" min="3" max="3"/>
    <col width="17.1" customWidth="1" min="4" max="4"/>
    <col width="10" customWidth="1" min="5" max="5"/>
    <col width="10" customWidth="1" min="6" max="6"/>
    <col width="17.1" customWidth="1" min="7" max="7"/>
    <col width="10" customWidth="1" min="8" max="8"/>
    <col width="10" customWidth="1" min="9" max="9"/>
    <col width="10" customWidth="1" min="10" max="10"/>
    <col width="16.2" customWidth="1" min="11" max="11"/>
    <col width="16.2" customWidth="1" min="12" max="12"/>
    <col width="16.2" customWidth="1" min="13" max="13"/>
    <col width="16.2" customWidth="1" min="14" max="14"/>
    <col width="16.2" customWidth="1" min="15" max="15"/>
    <col width="17.1" customWidth="1" min="16" max="16"/>
    <col width="18.9" customWidth="1" min="17" max="17"/>
    <col width="10" customWidth="1" min="18" max="18"/>
    <col width="17.1" customWidth="1" min="19" max="19"/>
  </cols>
  <sheetData>
    <row r="1">
      <c r="A1" s="1" t="inlineStr">
        <is>
          <t>Every promotion event</t>
        </is>
      </c>
    </row>
    <row r="2">
      <c r="A2" s="2" t="inlineStr">
        <is>
          <t>Extra units after the dip that follows; cost is your share of the discount.</t>
        </is>
      </c>
    </row>
    <row r="4">
      <c r="A4" s="13" t="inlineStr">
        <is>
          <t>product_id</t>
        </is>
      </c>
      <c r="B4" s="13" t="inlineStr">
        <is>
          <t>product_name</t>
        </is>
      </c>
      <c r="C4" s="13" t="inlineStr">
        <is>
          <t>retailer</t>
        </is>
      </c>
      <c r="D4" s="13" t="inlineStr">
        <is>
          <t>start</t>
        </is>
      </c>
      <c r="E4" s="13" t="inlineStr">
        <is>
          <t>weeks</t>
        </is>
      </c>
      <c r="F4" s="13" t="inlineStr">
        <is>
          <t>mechanic</t>
        </is>
      </c>
      <c r="G4" s="13" t="inlineStr">
        <is>
          <t>discount</t>
        </is>
      </c>
      <c r="H4" s="13" t="inlineStr">
        <is>
          <t>display</t>
        </is>
      </c>
      <c r="I4" s="13" t="inlineStr">
        <is>
          <t>feature</t>
        </is>
      </c>
      <c r="J4" s="13" t="inlineStr">
        <is>
          <t>promo_units</t>
        </is>
      </c>
      <c r="K4" s="13" t="inlineStr">
        <is>
          <t>baseline_units</t>
        </is>
      </c>
      <c r="L4" s="13" t="inlineStr">
        <is>
          <t>dip_units</t>
        </is>
      </c>
      <c r="M4" s="13" t="inlineStr">
        <is>
          <t>incremental_units</t>
        </is>
      </c>
      <c r="N4" s="13" t="inlineStr">
        <is>
          <t>uplift</t>
        </is>
      </c>
      <c r="O4" s="13" t="inlineStr">
        <is>
          <t>spend</t>
        </is>
      </c>
      <c r="P4" s="13" t="inlineStr">
        <is>
          <t>incremental_profit</t>
        </is>
      </c>
      <c r="Q4" s="13" t="inlineStr">
        <is>
          <t>roi</t>
        </is>
      </c>
      <c r="R4" s="13" t="inlineStr">
        <is>
          <t>depth_band</t>
        </is>
      </c>
      <c r="S4" s="13" t="inlineStr">
        <is>
          <t>support</t>
        </is>
      </c>
    </row>
    <row r="5">
      <c r="A5" t="inlineStr">
        <is>
          <t>APM-1L</t>
        </is>
      </c>
      <c r="B5" t="inlineStr">
        <is>
          <t>Apple &amp; Mango 1L</t>
        </is>
      </c>
      <c r="C5" t="inlineStr">
        <is>
          <t>Retailer A</t>
        </is>
      </c>
      <c r="D5" s="16" t="n">
        <v>45173</v>
      </c>
      <c r="E5" t="n">
        <v>1</v>
      </c>
      <c r="F5" t="inlineStr">
        <is>
          <t>price cut</t>
        </is>
      </c>
      <c r="G5" s="14" t="n">
        <v>0.3297297297297298</v>
      </c>
      <c r="H5" t="b">
        <v>0</v>
      </c>
      <c r="I5" t="b">
        <v>0</v>
      </c>
      <c r="J5" s="4" t="n">
        <v>28417</v>
      </c>
      <c r="K5" s="4" t="n">
        <v>9988.746270064677</v>
      </c>
      <c r="L5" s="4" t="n">
        <v>913.4934895241827</v>
      </c>
      <c r="M5" s="4" t="n">
        <v>17514.76024041114</v>
      </c>
      <c r="N5" s="14" t="n">
        <v>1.844901575402215</v>
      </c>
      <c r="O5" s="9" t="n">
        <v>8667.185000000003</v>
      </c>
      <c r="P5" s="9" t="n">
        <v>-2379.386073692404</v>
      </c>
      <c r="Q5" s="8" t="n">
        <v>-0.2745281280706947</v>
      </c>
      <c r="R5" t="inlineStr">
        <is>
          <t>28% or more</t>
        </is>
      </c>
      <c r="S5" t="inlineStr">
        <is>
          <t>none</t>
        </is>
      </c>
    </row>
    <row r="6">
      <c r="A6" t="inlineStr">
        <is>
          <t>APM-1L</t>
        </is>
      </c>
      <c r="B6" t="inlineStr">
        <is>
          <t>Apple &amp; Mango 1L</t>
        </is>
      </c>
      <c r="C6" t="inlineStr">
        <is>
          <t>Retailer A</t>
        </is>
      </c>
      <c r="D6" s="16" t="n">
        <v>45243</v>
      </c>
      <c r="E6" t="n">
        <v>1</v>
      </c>
      <c r="F6" t="inlineStr">
        <is>
          <t>multibuy</t>
        </is>
      </c>
      <c r="G6" s="14" t="n">
        <v>0.2486486486486488</v>
      </c>
      <c r="H6" t="b">
        <v>0</v>
      </c>
      <c r="I6" t="b">
        <v>1</v>
      </c>
      <c r="J6" s="4" t="n">
        <v>21958</v>
      </c>
      <c r="K6" s="4" t="n">
        <v>9770.381997373104</v>
      </c>
      <c r="L6" s="4" t="n">
        <v>714.1029917230471</v>
      </c>
      <c r="M6" s="4" t="n">
        <v>11473.51501090385</v>
      </c>
      <c r="N6" s="14" t="n">
        <v>1.247404452139507</v>
      </c>
      <c r="O6" s="9" t="n">
        <v>5050.340000000002</v>
      </c>
      <c r="P6" s="9" t="n">
        <v>-931.3481110855207</v>
      </c>
      <c r="Q6" s="8" t="n">
        <v>-0.1844129526102243</v>
      </c>
      <c r="R6" t="inlineStr">
        <is>
          <t>18% to 27%</t>
        </is>
      </c>
      <c r="S6" t="inlineStr">
        <is>
          <t>leaflet</t>
        </is>
      </c>
    </row>
    <row r="7">
      <c r="A7" t="inlineStr">
        <is>
          <t>APM-1L</t>
        </is>
      </c>
      <c r="B7" t="inlineStr">
        <is>
          <t>Apple &amp; Mango 1L</t>
        </is>
      </c>
      <c r="C7" t="inlineStr">
        <is>
          <t>Retailer A</t>
        </is>
      </c>
      <c r="D7" s="16" t="n">
        <v>45313</v>
      </c>
      <c r="E7" t="n">
        <v>1</v>
      </c>
      <c r="F7" t="inlineStr">
        <is>
          <t>multibuy</t>
        </is>
      </c>
      <c r="G7" s="14" t="n">
        <v>0.3297297297297298</v>
      </c>
      <c r="H7" t="b">
        <v>0</v>
      </c>
      <c r="I7" t="b">
        <v>0</v>
      </c>
      <c r="J7" s="4" t="n">
        <v>30613</v>
      </c>
      <c r="K7" s="4" t="n">
        <v>10439.68991834504</v>
      </c>
      <c r="L7" s="4" t="n">
        <v>1200.216160317443</v>
      </c>
      <c r="M7" s="4" t="n">
        <v>18973.09392133751</v>
      </c>
      <c r="N7" s="14" t="n">
        <v>1.932366788615589</v>
      </c>
      <c r="O7" s="9" t="n">
        <v>9336.965000000004</v>
      </c>
      <c r="P7" s="9" t="n">
        <v>-2525.624282239837</v>
      </c>
      <c r="Q7" s="8" t="n">
        <v>-0.2704973492178493</v>
      </c>
      <c r="R7" t="inlineStr">
        <is>
          <t>28% or more</t>
        </is>
      </c>
      <c r="S7" t="inlineStr">
        <is>
          <t>none</t>
        </is>
      </c>
    </row>
    <row r="8">
      <c r="A8" t="inlineStr">
        <is>
          <t>APM-1L</t>
        </is>
      </c>
      <c r="B8" t="inlineStr">
        <is>
          <t>Apple &amp; Mango 1L</t>
        </is>
      </c>
      <c r="C8" t="inlineStr">
        <is>
          <t>Retailer A</t>
        </is>
      </c>
      <c r="D8" s="16" t="n">
        <v>45355</v>
      </c>
      <c r="E8" t="n">
        <v>1</v>
      </c>
      <c r="F8" t="inlineStr">
        <is>
          <t>price cut</t>
        </is>
      </c>
      <c r="G8" s="14" t="n">
        <v>0.2486486486486488</v>
      </c>
      <c r="H8" t="b">
        <v>0</v>
      </c>
      <c r="I8" t="b">
        <v>0</v>
      </c>
      <c r="J8" s="4" t="n">
        <v>22995</v>
      </c>
      <c r="K8" s="4" t="n">
        <v>10632.57841574229</v>
      </c>
      <c r="L8" s="4" t="n">
        <v>890.6538973094421</v>
      </c>
      <c r="M8" s="4" t="n">
        <v>11471.76768694826</v>
      </c>
      <c r="N8" s="14" t="n">
        <v>1.16269272615514</v>
      </c>
      <c r="O8" s="9" t="n">
        <v>5288.850000000003</v>
      </c>
      <c r="P8" s="9" t="n">
        <v>-1170.485400385576</v>
      </c>
      <c r="Q8" s="8" t="n">
        <v>-0.2213118920721094</v>
      </c>
      <c r="R8" t="inlineStr">
        <is>
          <t>18% to 27%</t>
        </is>
      </c>
      <c r="S8" t="inlineStr">
        <is>
          <t>none</t>
        </is>
      </c>
    </row>
    <row r="9">
      <c r="A9" t="inlineStr">
        <is>
          <t>APM-1L</t>
        </is>
      </c>
      <c r="B9" t="inlineStr">
        <is>
          <t>Apple &amp; Mango 1L</t>
        </is>
      </c>
      <c r="C9" t="inlineStr">
        <is>
          <t>Retailer A</t>
        </is>
      </c>
      <c r="D9" s="16" t="n">
        <v>45397</v>
      </c>
      <c r="E9" t="n">
        <v>2</v>
      </c>
      <c r="F9" t="inlineStr">
        <is>
          <t>multibuy</t>
        </is>
      </c>
      <c r="G9" s="14" t="n">
        <v>0.25</v>
      </c>
      <c r="H9" t="b">
        <v>0</v>
      </c>
      <c r="I9" t="b">
        <v>0</v>
      </c>
      <c r="J9" s="4" t="n">
        <v>38004</v>
      </c>
      <c r="K9" s="4" t="n">
        <v>16974.86509652001</v>
      </c>
      <c r="L9" s="4" t="n">
        <v>719.4099587880269</v>
      </c>
      <c r="M9" s="4" t="n">
        <v>20309.72494469196</v>
      </c>
      <c r="N9" s="14" t="n">
        <v>1.238839589234269</v>
      </c>
      <c r="O9" s="9" t="n">
        <v>9501</v>
      </c>
      <c r="P9" s="9" t="n">
        <v>-2209.808744855586</v>
      </c>
      <c r="Q9" s="8" t="n">
        <v>-0.2325869639885892</v>
      </c>
      <c r="R9" t="inlineStr">
        <is>
          <t>18% to 27%</t>
        </is>
      </c>
      <c r="S9" t="inlineStr">
        <is>
          <t>none</t>
        </is>
      </c>
    </row>
    <row r="10">
      <c r="A10" t="inlineStr">
        <is>
          <t>APM-1L</t>
        </is>
      </c>
      <c r="B10" t="inlineStr">
        <is>
          <t>Apple &amp; Mango 1L</t>
        </is>
      </c>
      <c r="C10" t="inlineStr">
        <is>
          <t>Retailer A</t>
        </is>
      </c>
      <c r="D10" s="16" t="n">
        <v>45439</v>
      </c>
      <c r="E10" t="n">
        <v>3</v>
      </c>
      <c r="F10" t="inlineStr">
        <is>
          <t>price cut</t>
        </is>
      </c>
      <c r="G10" s="14" t="n">
        <v>0.1378990224318991</v>
      </c>
      <c r="H10" t="b">
        <v>1</v>
      </c>
      <c r="I10" t="b">
        <v>1</v>
      </c>
      <c r="J10" s="4" t="n">
        <v>44089</v>
      </c>
      <c r="K10" s="4" t="n">
        <v>25387.61321245705</v>
      </c>
      <c r="L10" s="4" t="n">
        <v>243.9453332281027</v>
      </c>
      <c r="M10" s="4" t="n">
        <v>18457.44145431485</v>
      </c>
      <c r="N10" s="14" t="n">
        <v>0.7366343039434151</v>
      </c>
      <c r="O10" s="9" t="n">
        <v>6079.829999999998</v>
      </c>
      <c r="P10" s="9" t="n">
        <v>546.3914820990318</v>
      </c>
      <c r="Q10" s="8" t="n">
        <v>0.08986953288151675</v>
      </c>
      <c r="R10" t="inlineStr">
        <is>
          <t>up to 17%</t>
        </is>
      </c>
      <c r="S10" t="inlineStr">
        <is>
          <t>display and leaflet</t>
        </is>
      </c>
    </row>
    <row r="11">
      <c r="A11" t="inlineStr">
        <is>
          <t>APM-1L</t>
        </is>
      </c>
      <c r="B11" t="inlineStr">
        <is>
          <t>Apple &amp; Mango 1L</t>
        </is>
      </c>
      <c r="C11" t="inlineStr">
        <is>
          <t>Retailer A</t>
        </is>
      </c>
      <c r="D11" s="16" t="n">
        <v>45502</v>
      </c>
      <c r="E11" t="n">
        <v>1</v>
      </c>
      <c r="F11" t="inlineStr">
        <is>
          <t>multibuy</t>
        </is>
      </c>
      <c r="G11" s="14" t="n">
        <v>0.2476190476190476</v>
      </c>
      <c r="H11" t="b">
        <v>0</v>
      </c>
      <c r="I11" t="b">
        <v>0</v>
      </c>
      <c r="J11" s="4" t="n">
        <v>20040</v>
      </c>
      <c r="K11" s="4" t="n">
        <v>9019.444014623636</v>
      </c>
      <c r="L11" s="4" t="n">
        <v>633.0509531556402</v>
      </c>
      <c r="M11" s="4" t="n">
        <v>10387.50503222072</v>
      </c>
      <c r="N11" s="14" t="n">
        <v>1.221866444041144</v>
      </c>
      <c r="O11" s="9" t="n">
        <v>5210.400000000001</v>
      </c>
      <c r="P11" s="9" t="n">
        <v>-1481.285693432761</v>
      </c>
      <c r="Q11" s="8" t="n">
        <v>-0.2842940452619301</v>
      </c>
      <c r="R11" t="inlineStr">
        <is>
          <t>18% to 27%</t>
        </is>
      </c>
      <c r="S11" t="inlineStr">
        <is>
          <t>none</t>
        </is>
      </c>
    </row>
    <row r="12">
      <c r="A12" t="inlineStr">
        <is>
          <t>APM-1L</t>
        </is>
      </c>
      <c r="B12" t="inlineStr">
        <is>
          <t>Apple &amp; Mango 1L</t>
        </is>
      </c>
      <c r="C12" t="inlineStr">
        <is>
          <t>Retailer A</t>
        </is>
      </c>
      <c r="D12" s="16" t="n">
        <v>45684</v>
      </c>
      <c r="E12" t="n">
        <v>1</v>
      </c>
      <c r="F12" t="inlineStr">
        <is>
          <t>price cut</t>
        </is>
      </c>
      <c r="G12" s="14" t="n">
        <v>0.3285714285714286</v>
      </c>
      <c r="H12" t="b">
        <v>0</v>
      </c>
      <c r="I12" t="b">
        <v>0</v>
      </c>
      <c r="J12" s="4" t="n">
        <v>31220</v>
      </c>
      <c r="K12" s="4" t="n">
        <v>11019.60582355637</v>
      </c>
      <c r="L12" s="4" t="n">
        <v>968.903226020899</v>
      </c>
      <c r="M12" s="4" t="n">
        <v>19231.49095042274</v>
      </c>
      <c r="N12" s="14" t="n">
        <v>1.833132191830465</v>
      </c>
      <c r="O12" s="9" t="n">
        <v>10770.9</v>
      </c>
      <c r="P12" s="9" t="n">
        <v>-3866.794748798241</v>
      </c>
      <c r="Q12" s="8" t="n">
        <v>-0.3590038667890557</v>
      </c>
      <c r="R12" t="inlineStr">
        <is>
          <t>28% or more</t>
        </is>
      </c>
      <c r="S12" t="inlineStr">
        <is>
          <t>none</t>
        </is>
      </c>
    </row>
    <row r="13">
      <c r="A13" t="inlineStr">
        <is>
          <t>APM-1L</t>
        </is>
      </c>
      <c r="B13" t="inlineStr">
        <is>
          <t>Apple &amp; Mango 1L</t>
        </is>
      </c>
      <c r="C13" t="inlineStr">
        <is>
          <t>Retailer A</t>
        </is>
      </c>
      <c r="D13" s="16" t="n">
        <v>45740</v>
      </c>
      <c r="E13" t="n">
        <v>1</v>
      </c>
      <c r="F13" t="inlineStr">
        <is>
          <t>price cut</t>
        </is>
      </c>
      <c r="G13" s="14" t="n">
        <v>0.2476190476190476</v>
      </c>
      <c r="H13" t="b">
        <v>1</v>
      </c>
      <c r="I13" t="b">
        <v>1</v>
      </c>
      <c r="J13" s="4" t="n">
        <v>25301</v>
      </c>
      <c r="K13" s="4" t="n">
        <v>10499.04149853577</v>
      </c>
      <c r="L13" s="4" t="n">
        <v>753.9390045528806</v>
      </c>
      <c r="M13" s="4" t="n">
        <v>14048.01949691135</v>
      </c>
      <c r="N13" s="14" t="n">
        <v>1.409839031832435</v>
      </c>
      <c r="O13" s="9" t="n">
        <v>6578.259999999999</v>
      </c>
      <c r="P13" s="9" t="n">
        <v>-1535.021000608825</v>
      </c>
      <c r="Q13" s="8" t="n">
        <v>-0.2333475722468898</v>
      </c>
      <c r="R13" t="inlineStr">
        <is>
          <t>18% to 27%</t>
        </is>
      </c>
      <c r="S13" t="inlineStr">
        <is>
          <t>display and leaflet</t>
        </is>
      </c>
    </row>
    <row r="14">
      <c r="A14" t="inlineStr">
        <is>
          <t>APM-1L</t>
        </is>
      </c>
      <c r="B14" t="inlineStr">
        <is>
          <t>Apple &amp; Mango 1L</t>
        </is>
      </c>
      <c r="C14" t="inlineStr">
        <is>
          <t>Retailer A</t>
        </is>
      </c>
      <c r="D14" s="16" t="n">
        <v>45761</v>
      </c>
      <c r="E14" t="n">
        <v>2</v>
      </c>
      <c r="F14" t="inlineStr">
        <is>
          <t>price cut</t>
        </is>
      </c>
      <c r="G14" s="14" t="n">
        <v>0.2000000000000001</v>
      </c>
      <c r="H14" t="b">
        <v>0</v>
      </c>
      <c r="I14" t="b">
        <v>0</v>
      </c>
      <c r="J14" s="4" t="n">
        <v>39527</v>
      </c>
      <c r="K14" s="4" t="n">
        <v>21248.02281809129</v>
      </c>
      <c r="L14" s="4" t="n">
        <v>587.0061158526511</v>
      </c>
      <c r="M14" s="4" t="n">
        <v>17691.97106605606</v>
      </c>
      <c r="N14" s="14" t="n">
        <v>0.8602672040781776</v>
      </c>
      <c r="O14" s="9" t="n">
        <v>8300.670000000004</v>
      </c>
      <c r="P14" s="9" t="n">
        <v>-1949.252387285878</v>
      </c>
      <c r="Q14" s="8" t="n">
        <v>-0.2348307289996925</v>
      </c>
      <c r="R14" t="inlineStr">
        <is>
          <t>18% to 27%</t>
        </is>
      </c>
      <c r="S14" t="inlineStr">
        <is>
          <t>none</t>
        </is>
      </c>
    </row>
    <row r="15">
      <c r="A15" t="inlineStr">
        <is>
          <t>APM-1L</t>
        </is>
      </c>
      <c r="B15" t="inlineStr">
        <is>
          <t>Apple &amp; Mango 1L</t>
        </is>
      </c>
      <c r="C15" t="inlineStr">
        <is>
          <t>Retailer A</t>
        </is>
      </c>
      <c r="D15" s="16" t="n">
        <v>45838</v>
      </c>
      <c r="E15" t="n">
        <v>1</v>
      </c>
      <c r="F15" t="inlineStr">
        <is>
          <t>price cut</t>
        </is>
      </c>
      <c r="G15" s="14" t="n">
        <v>0.3285714285714286</v>
      </c>
      <c r="H15" t="b">
        <v>0</v>
      </c>
      <c r="I15" t="b">
        <v>0</v>
      </c>
      <c r="J15" s="4" t="n">
        <v>22012</v>
      </c>
      <c r="K15" s="4" t="n">
        <v>7769.492741451721</v>
      </c>
      <c r="L15" s="4" t="n">
        <v>891.9050342413835</v>
      </c>
      <c r="M15" s="4" t="n">
        <v>13350.6022243069</v>
      </c>
      <c r="N15" s="14" t="n">
        <v>1.833132191830465</v>
      </c>
      <c r="O15" s="9" t="n">
        <v>7594.140000000001</v>
      </c>
      <c r="P15" s="9" t="n">
        <v>-2801.273801473826</v>
      </c>
      <c r="Q15" s="8" t="n">
        <v>-0.3688730786466703</v>
      </c>
      <c r="R15" t="inlineStr">
        <is>
          <t>28% or more</t>
        </is>
      </c>
      <c r="S15" t="inlineStr">
        <is>
          <t>none</t>
        </is>
      </c>
    </row>
    <row r="16">
      <c r="A16" t="inlineStr">
        <is>
          <t>APM-1L</t>
        </is>
      </c>
      <c r="B16" t="inlineStr">
        <is>
          <t>Apple &amp; Mango 1L</t>
        </is>
      </c>
      <c r="C16" t="inlineStr">
        <is>
          <t>Retailer A</t>
        </is>
      </c>
      <c r="D16" s="16" t="n">
        <v>45922</v>
      </c>
      <c r="E16" t="n">
        <v>1</v>
      </c>
      <c r="F16" t="inlineStr">
        <is>
          <t>price cut</t>
        </is>
      </c>
      <c r="G16" s="14" t="n">
        <v>0.2095238095238094</v>
      </c>
      <c r="H16" t="b">
        <v>0</v>
      </c>
      <c r="I16" t="b">
        <v>1</v>
      </c>
      <c r="J16" s="4" t="n">
        <v>18863</v>
      </c>
      <c r="K16" s="4" t="n">
        <v>9772.643708942072</v>
      </c>
      <c r="L16" s="4" t="n">
        <v>509.4266802279257</v>
      </c>
      <c r="M16" s="4" t="n">
        <v>8580.929610830002</v>
      </c>
      <c r="N16" s="14" t="n">
        <v>0.9301839463092423</v>
      </c>
      <c r="O16" s="9" t="n">
        <v>4149.859999999998</v>
      </c>
      <c r="P16" s="9" t="n">
        <v>-1069.306269712027</v>
      </c>
      <c r="Q16" s="8" t="n">
        <v>-0.2576728539545979</v>
      </c>
      <c r="R16" t="inlineStr">
        <is>
          <t>18% to 27%</t>
        </is>
      </c>
      <c r="S16" t="inlineStr">
        <is>
          <t>leaflet</t>
        </is>
      </c>
    </row>
    <row r="17">
      <c r="A17" t="inlineStr">
        <is>
          <t>APM-1L</t>
        </is>
      </c>
      <c r="B17" t="inlineStr">
        <is>
          <t>Apple &amp; Mango 1L</t>
        </is>
      </c>
      <c r="C17" t="inlineStr">
        <is>
          <t>Retailer A</t>
        </is>
      </c>
      <c r="D17" s="16" t="n">
        <v>45943</v>
      </c>
      <c r="E17" t="n">
        <v>3</v>
      </c>
      <c r="F17" t="inlineStr">
        <is>
          <t>price cut</t>
        </is>
      </c>
      <c r="G17" s="14" t="n">
        <v>0.3288288288288288</v>
      </c>
      <c r="H17" t="b">
        <v>0</v>
      </c>
      <c r="I17" t="b">
        <v>0</v>
      </c>
      <c r="J17" s="4" t="n">
        <v>66875</v>
      </c>
      <c r="K17" s="4" t="n">
        <v>23582.89592075661</v>
      </c>
      <c r="L17" s="4" t="n">
        <v>919.3223345665928</v>
      </c>
      <c r="M17" s="4" t="n">
        <v>42372.7817446768</v>
      </c>
      <c r="N17" s="14" t="n">
        <v>1.835741641938878</v>
      </c>
      <c r="O17" s="9" t="n">
        <v>24409.375</v>
      </c>
      <c r="P17" s="9" t="n">
        <v>-9197.546353661024</v>
      </c>
      <c r="Q17" s="8" t="n">
        <v>-0.3768038449841926</v>
      </c>
      <c r="R17" t="inlineStr">
        <is>
          <t>28% or more</t>
        </is>
      </c>
      <c r="S17" t="inlineStr">
        <is>
          <t>none</t>
        </is>
      </c>
    </row>
    <row r="18">
      <c r="A18" t="inlineStr">
        <is>
          <t>APM-1L</t>
        </is>
      </c>
      <c r="B18" t="inlineStr">
        <is>
          <t>Apple &amp; Mango 1L</t>
        </is>
      </c>
      <c r="C18" t="inlineStr">
        <is>
          <t>Retailer A</t>
        </is>
      </c>
      <c r="D18" s="16" t="n">
        <v>46090</v>
      </c>
      <c r="E18" t="n">
        <v>2</v>
      </c>
      <c r="F18" t="inlineStr">
        <is>
          <t>price cut</t>
        </is>
      </c>
      <c r="G18" s="14" t="n">
        <v>0.1486486486486488</v>
      </c>
      <c r="H18" t="b">
        <v>1</v>
      </c>
      <c r="I18" t="b">
        <v>0</v>
      </c>
      <c r="J18" s="4" t="n">
        <v>35147</v>
      </c>
      <c r="K18" s="4" t="n">
        <v>19783.31486086589</v>
      </c>
      <c r="L18" s="4" t="n">
        <v>411.8710547249332</v>
      </c>
      <c r="M18" s="4" t="n">
        <v>14951.81408440918</v>
      </c>
      <c r="N18" s="14" t="n">
        <v>0.7765981205468042</v>
      </c>
      <c r="O18" s="9" t="n">
        <v>5799.255000000006</v>
      </c>
      <c r="P18" s="9" t="n">
        <v>-431.5537436971109</v>
      </c>
      <c r="Q18" s="8" t="n">
        <v>-0.07441537640560908</v>
      </c>
      <c r="R18" t="inlineStr">
        <is>
          <t>up to 17%</t>
        </is>
      </c>
      <c r="S18" t="inlineStr">
        <is>
          <t>display</t>
        </is>
      </c>
    </row>
    <row r="19">
      <c r="A19" t="inlineStr">
        <is>
          <t>APM-1L</t>
        </is>
      </c>
      <c r="B19" t="inlineStr">
        <is>
          <t>Apple &amp; Mango 1L</t>
        </is>
      </c>
      <c r="C19" t="inlineStr">
        <is>
          <t>Retailer A</t>
        </is>
      </c>
      <c r="D19" s="16" t="n">
        <v>46146</v>
      </c>
      <c r="E19" t="n">
        <v>1</v>
      </c>
      <c r="F19" t="inlineStr">
        <is>
          <t>price cut</t>
        </is>
      </c>
      <c r="G19" s="14" t="n">
        <v>0.1981981981981981</v>
      </c>
      <c r="H19" t="b">
        <v>0</v>
      </c>
      <c r="I19" t="b">
        <v>0</v>
      </c>
      <c r="J19" s="4" t="n">
        <v>19070</v>
      </c>
      <c r="K19" s="4" t="n">
        <v>10306.7377515183</v>
      </c>
      <c r="L19" s="4" t="n">
        <v>508.6084742431831</v>
      </c>
      <c r="M19" s="4" t="n">
        <v>8254.653774238521</v>
      </c>
      <c r="N19" s="14" t="n">
        <v>0.8502459711066945</v>
      </c>
      <c r="O19" s="9" t="n">
        <v>4195.399999999997</v>
      </c>
      <c r="P19" s="9" t="n">
        <v>-1231.979295048367</v>
      </c>
      <c r="Q19" s="8" t="n">
        <v>-0.293650020271814</v>
      </c>
      <c r="R19" t="inlineStr">
        <is>
          <t>18% to 27%</t>
        </is>
      </c>
      <c r="S19" t="inlineStr">
        <is>
          <t>none</t>
        </is>
      </c>
    </row>
    <row r="20">
      <c r="A20" t="inlineStr">
        <is>
          <t>APM-1L</t>
        </is>
      </c>
      <c r="B20" t="inlineStr">
        <is>
          <t>Apple &amp; Mango 1L</t>
        </is>
      </c>
      <c r="C20" t="inlineStr">
        <is>
          <t>Retailer A</t>
        </is>
      </c>
      <c r="D20" s="16" t="n">
        <v>46195</v>
      </c>
      <c r="E20" t="n">
        <v>2</v>
      </c>
      <c r="F20" t="inlineStr">
        <is>
          <t>price cut</t>
        </is>
      </c>
      <c r="G20" s="14" t="n">
        <v>0.1981981981981981</v>
      </c>
      <c r="H20" t="b">
        <v>0</v>
      </c>
      <c r="I20" t="b">
        <v>1</v>
      </c>
      <c r="J20" s="4" t="n">
        <v>32710</v>
      </c>
      <c r="K20" s="4" t="n">
        <v>17535.40116883175</v>
      </c>
      <c r="L20" s="4" t="n">
        <v>589.5647124703279</v>
      </c>
      <c r="M20" s="4" t="n">
        <v>14585.03411869792</v>
      </c>
      <c r="N20" s="14" t="n">
        <v>0.865369356826595</v>
      </c>
      <c r="O20" s="9" t="n">
        <v>7196.199999999994</v>
      </c>
      <c r="P20" s="9" t="n">
        <v>-1960.17275138744</v>
      </c>
      <c r="Q20" s="8" t="n">
        <v>-0.2723899768471473</v>
      </c>
      <c r="R20" t="inlineStr">
        <is>
          <t>18% to 27%</t>
        </is>
      </c>
      <c r="S20" t="inlineStr">
        <is>
          <t>leaflet</t>
        </is>
      </c>
    </row>
    <row r="21">
      <c r="A21" t="inlineStr">
        <is>
          <t>APM-1L</t>
        </is>
      </c>
      <c r="B21" t="inlineStr">
        <is>
          <t>Apple &amp; Mango 1L</t>
        </is>
      </c>
      <c r="C21" t="inlineStr">
        <is>
          <t>Retailer A</t>
        </is>
      </c>
      <c r="D21" s="16" t="n">
        <v>46258</v>
      </c>
      <c r="E21" t="n">
        <v>1</v>
      </c>
      <c r="F21" t="inlineStr">
        <is>
          <t>multibuy</t>
        </is>
      </c>
      <c r="G21" s="14" t="n">
        <v>0.3288288288288289</v>
      </c>
      <c r="H21" t="b">
        <v>0</v>
      </c>
      <c r="I21" t="b">
        <v>0</v>
      </c>
      <c r="J21" s="4" t="n">
        <v>26092</v>
      </c>
      <c r="K21" s="4" t="n">
        <v>8926.67375425287</v>
      </c>
      <c r="L21" s="4" t="n">
        <v>0</v>
      </c>
      <c r="M21" s="4" t="n">
        <v>17165.32624574713</v>
      </c>
      <c r="N21" s="14" t="n">
        <v>1.922925237137649</v>
      </c>
      <c r="O21" s="9" t="n">
        <v>9523.580000000002</v>
      </c>
      <c r="P21" s="9" t="n">
        <v>-3361.227877776781</v>
      </c>
      <c r="Q21" s="8" t="n">
        <v>-0.3529374329586963</v>
      </c>
      <c r="R21" t="inlineStr">
        <is>
          <t>28% or more</t>
        </is>
      </c>
      <c r="S21" t="inlineStr">
        <is>
          <t>none</t>
        </is>
      </c>
    </row>
    <row r="22">
      <c r="A22" t="inlineStr">
        <is>
          <t>APM-1L</t>
        </is>
      </c>
      <c r="B22" t="inlineStr">
        <is>
          <t>Apple &amp; Mango 1L</t>
        </is>
      </c>
      <c r="C22" t="inlineStr">
        <is>
          <t>Retailer B</t>
        </is>
      </c>
      <c r="D22" s="16" t="n">
        <v>45173</v>
      </c>
      <c r="E22" t="n">
        <v>2</v>
      </c>
      <c r="F22" t="inlineStr">
        <is>
          <t>multibuy</t>
        </is>
      </c>
      <c r="G22" s="14" t="n">
        <v>0.2513966480446928</v>
      </c>
      <c r="H22" t="b">
        <v>1</v>
      </c>
      <c r="I22" t="b">
        <v>0</v>
      </c>
      <c r="J22" s="4" t="n">
        <v>39154</v>
      </c>
      <c r="K22" s="4" t="n">
        <v>15032.29087234156</v>
      </c>
      <c r="L22" s="4" t="n">
        <v>498.1970417272242</v>
      </c>
      <c r="M22" s="4" t="n">
        <v>23623.51208593121</v>
      </c>
      <c r="N22" s="14" t="n">
        <v>1.60465955139551</v>
      </c>
      <c r="O22" s="9" t="n">
        <v>8809.650000000001</v>
      </c>
      <c r="P22" s="9" t="n">
        <v>-328.8091611506961</v>
      </c>
      <c r="Q22" s="8" t="n">
        <v>-0.03732374852016778</v>
      </c>
      <c r="R22" t="inlineStr">
        <is>
          <t>18% to 27%</t>
        </is>
      </c>
      <c r="S22" t="inlineStr">
        <is>
          <t>display</t>
        </is>
      </c>
    </row>
    <row r="23">
      <c r="A23" t="inlineStr">
        <is>
          <t>APM-1L</t>
        </is>
      </c>
      <c r="B23" t="inlineStr">
        <is>
          <t>Apple &amp; Mango 1L</t>
        </is>
      </c>
      <c r="C23" t="inlineStr">
        <is>
          <t>Retailer B</t>
        </is>
      </c>
      <c r="D23" s="16" t="n">
        <v>45257</v>
      </c>
      <c r="E23" t="n">
        <v>1</v>
      </c>
      <c r="F23" t="inlineStr">
        <is>
          <t>price cut</t>
        </is>
      </c>
      <c r="G23" s="14" t="n">
        <v>0.1508379888268156</v>
      </c>
      <c r="H23" t="b">
        <v>1</v>
      </c>
      <c r="I23" t="b">
        <v>0</v>
      </c>
      <c r="J23" s="4" t="n">
        <v>12085</v>
      </c>
      <c r="K23" s="4" t="n">
        <v>6526.877649549312</v>
      </c>
      <c r="L23" s="4" t="n">
        <v>283.5018858114034</v>
      </c>
      <c r="M23" s="4" t="n">
        <v>5274.620464639284</v>
      </c>
      <c r="N23" s="14" t="n">
        <v>0.85157446621272</v>
      </c>
      <c r="O23" s="9" t="n">
        <v>1631.475</v>
      </c>
      <c r="P23" s="9" t="n">
        <v>262.1137468055024</v>
      </c>
      <c r="Q23" s="8" t="n">
        <v>0.16066059658009</v>
      </c>
      <c r="R23" t="inlineStr">
        <is>
          <t>up to 17%</t>
        </is>
      </c>
      <c r="S23" t="inlineStr">
        <is>
          <t>display</t>
        </is>
      </c>
    </row>
    <row r="24">
      <c r="A24" t="inlineStr">
        <is>
          <t>APM-1L</t>
        </is>
      </c>
      <c r="B24" t="inlineStr">
        <is>
          <t>Apple &amp; Mango 1L</t>
        </is>
      </c>
      <c r="C24" t="inlineStr">
        <is>
          <t>Retailer B</t>
        </is>
      </c>
      <c r="D24" s="16" t="n">
        <v>45299</v>
      </c>
      <c r="E24" t="n">
        <v>1</v>
      </c>
      <c r="F24" t="inlineStr">
        <is>
          <t>price cut</t>
        </is>
      </c>
      <c r="G24" s="14" t="n">
        <v>0.2011173184357542</v>
      </c>
      <c r="H24" t="b">
        <v>0</v>
      </c>
      <c r="I24" t="b">
        <v>0</v>
      </c>
      <c r="J24" s="4" t="n">
        <v>14414</v>
      </c>
      <c r="K24" s="4" t="n">
        <v>7556.921805373899</v>
      </c>
      <c r="L24" s="4" t="n">
        <v>447.3918017007749</v>
      </c>
      <c r="M24" s="4" t="n">
        <v>6409.686392925327</v>
      </c>
      <c r="N24" s="14" t="n">
        <v>0.9073903860894628</v>
      </c>
      <c r="O24" s="9" t="n">
        <v>2594.52</v>
      </c>
      <c r="P24" s="9" t="n">
        <v>-293.4425849398068</v>
      </c>
      <c r="Q24" s="8" t="n">
        <v>-0.1131009145968452</v>
      </c>
      <c r="R24" t="inlineStr">
        <is>
          <t>18% to 27%</t>
        </is>
      </c>
      <c r="S24" t="inlineStr">
        <is>
          <t>none</t>
        </is>
      </c>
    </row>
    <row r="25">
      <c r="A25" t="inlineStr">
        <is>
          <t>APM-1L</t>
        </is>
      </c>
      <c r="B25" t="inlineStr">
        <is>
          <t>Apple &amp; Mango 1L</t>
        </is>
      </c>
      <c r="C25" t="inlineStr">
        <is>
          <t>Retailer B</t>
        </is>
      </c>
      <c r="D25" s="16" t="n">
        <v>45348</v>
      </c>
      <c r="E25" t="n">
        <v>2</v>
      </c>
      <c r="F25" t="inlineStr">
        <is>
          <t>price cut</t>
        </is>
      </c>
      <c r="G25" s="14" t="n">
        <v>0.3296089385474861</v>
      </c>
      <c r="H25" t="b">
        <v>0</v>
      </c>
      <c r="I25" t="b">
        <v>0</v>
      </c>
      <c r="J25" s="4" t="n">
        <v>40625</v>
      </c>
      <c r="K25" s="4" t="n">
        <v>13840.76505389121</v>
      </c>
      <c r="L25" s="4" t="n">
        <v>838.4686475203844</v>
      </c>
      <c r="M25" s="4" t="n">
        <v>25945.7662985884</v>
      </c>
      <c r="N25" s="14" t="n">
        <v>1.9351701182572</v>
      </c>
      <c r="O25" s="9" t="n">
        <v>11984.375</v>
      </c>
      <c r="P25" s="9" t="n">
        <v>-2669.844898806766</v>
      </c>
      <c r="Q25" s="8" t="n">
        <v>-0.2227771493137327</v>
      </c>
      <c r="R25" t="inlineStr">
        <is>
          <t>28% or more</t>
        </is>
      </c>
      <c r="S25" t="inlineStr">
        <is>
          <t>none</t>
        </is>
      </c>
    </row>
    <row r="26">
      <c r="A26" t="inlineStr">
        <is>
          <t>APM-1L</t>
        </is>
      </c>
      <c r="B26" t="inlineStr">
        <is>
          <t>Apple &amp; Mango 1L</t>
        </is>
      </c>
      <c r="C26" t="inlineStr">
        <is>
          <t>Retailer B</t>
        </is>
      </c>
      <c r="D26" s="16" t="n">
        <v>45404</v>
      </c>
      <c r="E26" t="n">
        <v>1</v>
      </c>
      <c r="F26" t="inlineStr">
        <is>
          <t>multibuy</t>
        </is>
      </c>
      <c r="G26" s="14" t="n">
        <v>0.3298969072164948</v>
      </c>
      <c r="H26" t="b">
        <v>1</v>
      </c>
      <c r="I26" t="b">
        <v>1</v>
      </c>
      <c r="J26" s="4" t="n">
        <v>22038</v>
      </c>
      <c r="K26" s="4" t="n">
        <v>6368.90553613869</v>
      </c>
      <c r="L26" s="4" t="n">
        <v>706.3790464105724</v>
      </c>
      <c r="M26" s="4" t="n">
        <v>14962.71541745074</v>
      </c>
      <c r="N26" s="14" t="n">
        <v>2.460249155047304</v>
      </c>
      <c r="O26" s="9" t="n">
        <v>7052.159999999999</v>
      </c>
      <c r="P26" s="9" t="n">
        <v>-1680.545165135184</v>
      </c>
      <c r="Q26" s="8" t="n">
        <v>-0.2383021889938947</v>
      </c>
      <c r="R26" t="inlineStr">
        <is>
          <t>28% or more</t>
        </is>
      </c>
      <c r="S26" t="inlineStr">
        <is>
          <t>display and leaflet</t>
        </is>
      </c>
    </row>
    <row r="27">
      <c r="A27" t="inlineStr">
        <is>
          <t>APM-1L</t>
        </is>
      </c>
      <c r="B27" t="inlineStr">
        <is>
          <t>Apple &amp; Mango 1L</t>
        </is>
      </c>
      <c r="C27" t="inlineStr">
        <is>
          <t>Retailer B</t>
        </is>
      </c>
      <c r="D27" s="16" t="n">
        <v>45523</v>
      </c>
      <c r="E27" t="n">
        <v>1</v>
      </c>
      <c r="F27" t="inlineStr">
        <is>
          <t>price cut</t>
        </is>
      </c>
      <c r="G27" s="14" t="n">
        <v>0.251231527093596</v>
      </c>
      <c r="H27" t="b">
        <v>0</v>
      </c>
      <c r="I27" t="b">
        <v>0</v>
      </c>
      <c r="J27" s="4" t="n">
        <v>12649</v>
      </c>
      <c r="K27" s="4" t="n">
        <v>5655.327059752054</v>
      </c>
      <c r="L27" s="4" t="n">
        <v>531.0156806221876</v>
      </c>
      <c r="M27" s="4" t="n">
        <v>6462.657259625758</v>
      </c>
      <c r="N27" s="14" t="n">
        <v>1.236652251294299</v>
      </c>
      <c r="O27" s="9" t="n">
        <v>3225.494999999999</v>
      </c>
      <c r="P27" s="9" t="n">
        <v>-905.4010437943512</v>
      </c>
      <c r="Q27" s="8" t="n">
        <v>-0.2807014252988616</v>
      </c>
      <c r="R27" t="inlineStr">
        <is>
          <t>18% to 27%</t>
        </is>
      </c>
      <c r="S27" t="inlineStr">
        <is>
          <t>none</t>
        </is>
      </c>
    </row>
    <row r="28">
      <c r="A28" t="inlineStr">
        <is>
          <t>APM-1L</t>
        </is>
      </c>
      <c r="B28" t="inlineStr">
        <is>
          <t>Apple &amp; Mango 1L</t>
        </is>
      </c>
      <c r="C28" t="inlineStr">
        <is>
          <t>Retailer B</t>
        </is>
      </c>
      <c r="D28" s="16" t="n">
        <v>45558</v>
      </c>
      <c r="E28" t="n">
        <v>2</v>
      </c>
      <c r="F28" t="inlineStr">
        <is>
          <t>price cut</t>
        </is>
      </c>
      <c r="G28" s="14" t="n">
        <v>0.3300492610837438</v>
      </c>
      <c r="H28" t="b">
        <v>0</v>
      </c>
      <c r="I28" t="b">
        <v>0</v>
      </c>
      <c r="J28" s="4" t="n">
        <v>39076</v>
      </c>
      <c r="K28" s="4" t="n">
        <v>13291.54380601128</v>
      </c>
      <c r="L28" s="4" t="n">
        <v>645.395350511414</v>
      </c>
      <c r="M28" s="4" t="n">
        <v>25139.06084347731</v>
      </c>
      <c r="N28" s="14" t="n">
        <v>1.939914322242037</v>
      </c>
      <c r="O28" s="9" t="n">
        <v>13090.46</v>
      </c>
      <c r="P28" s="9" t="n">
        <v>-4065.537157191646</v>
      </c>
      <c r="Q28" s="8" t="n">
        <v>-0.3105725205372192</v>
      </c>
      <c r="R28" t="inlineStr">
        <is>
          <t>28% or more</t>
        </is>
      </c>
      <c r="S28" t="inlineStr">
        <is>
          <t>none</t>
        </is>
      </c>
    </row>
    <row r="29">
      <c r="A29" t="inlineStr">
        <is>
          <t>APM-1L</t>
        </is>
      </c>
      <c r="B29" t="inlineStr">
        <is>
          <t>Apple &amp; Mango 1L</t>
        </is>
      </c>
      <c r="C29" t="inlineStr">
        <is>
          <t>Retailer B</t>
        </is>
      </c>
      <c r="D29" s="16" t="n">
        <v>45677</v>
      </c>
      <c r="E29" t="n">
        <v>3</v>
      </c>
      <c r="F29" t="inlineStr">
        <is>
          <t>multibuy</t>
        </is>
      </c>
      <c r="G29" s="14" t="n">
        <v>0.1477832512315272</v>
      </c>
      <c r="H29" t="b">
        <v>0</v>
      </c>
      <c r="I29" t="b">
        <v>0</v>
      </c>
      <c r="J29" s="4" t="n">
        <v>31317</v>
      </c>
      <c r="K29" s="4" t="n">
        <v>18649.75888326991</v>
      </c>
      <c r="L29" s="4" t="n">
        <v>260.4084729644017</v>
      </c>
      <c r="M29" s="4" t="n">
        <v>12406.83264376569</v>
      </c>
      <c r="N29" s="14" t="n">
        <v>0.6792174202366479</v>
      </c>
      <c r="O29" s="9" t="n">
        <v>4697.550000000004</v>
      </c>
      <c r="P29" s="9" t="n">
        <v>-243.4970808881206</v>
      </c>
      <c r="Q29" s="8" t="n">
        <v>-0.05183490987602483</v>
      </c>
      <c r="R29" t="inlineStr">
        <is>
          <t>up to 17%</t>
        </is>
      </c>
      <c r="S29" t="inlineStr">
        <is>
          <t>none</t>
        </is>
      </c>
    </row>
    <row r="30">
      <c r="A30" t="inlineStr">
        <is>
          <t>APM-1L</t>
        </is>
      </c>
      <c r="B30" t="inlineStr">
        <is>
          <t>Apple &amp; Mango 1L</t>
        </is>
      </c>
      <c r="C30" t="inlineStr">
        <is>
          <t>Retailer B</t>
        </is>
      </c>
      <c r="D30" s="16" t="n">
        <v>45726</v>
      </c>
      <c r="E30" t="n">
        <v>1</v>
      </c>
      <c r="F30" t="inlineStr">
        <is>
          <t>price cut</t>
        </is>
      </c>
      <c r="G30" s="14" t="n">
        <v>0.147783251231527</v>
      </c>
      <c r="H30" t="b">
        <v>1</v>
      </c>
      <c r="I30" t="b">
        <v>0</v>
      </c>
      <c r="J30" s="4" t="n">
        <v>13227</v>
      </c>
      <c r="K30" s="4" t="n">
        <v>7206.983843019338</v>
      </c>
      <c r="L30" s="4" t="n">
        <v>263.904716875628</v>
      </c>
      <c r="M30" s="4" t="n">
        <v>5756.111440105034</v>
      </c>
      <c r="N30" s="14" t="n">
        <v>0.8353031293127751</v>
      </c>
      <c r="O30" s="9" t="n">
        <v>1984.049999999999</v>
      </c>
      <c r="P30" s="9" t="n">
        <v>82.39400699770854</v>
      </c>
      <c r="Q30" s="8" t="n">
        <v>0.04152819082064898</v>
      </c>
      <c r="R30" t="inlineStr">
        <is>
          <t>up to 17%</t>
        </is>
      </c>
      <c r="S30" t="inlineStr">
        <is>
          <t>display</t>
        </is>
      </c>
    </row>
    <row r="31">
      <c r="A31" t="inlineStr">
        <is>
          <t>APM-1L</t>
        </is>
      </c>
      <c r="B31" t="inlineStr">
        <is>
          <t>Apple &amp; Mango 1L</t>
        </is>
      </c>
      <c r="C31" t="inlineStr">
        <is>
          <t>Retailer B</t>
        </is>
      </c>
      <c r="D31" s="16" t="n">
        <v>45782</v>
      </c>
      <c r="E31" t="n">
        <v>2</v>
      </c>
      <c r="F31" t="inlineStr">
        <is>
          <t>price cut</t>
        </is>
      </c>
      <c r="G31" s="14" t="n">
        <v>0.147783251231527</v>
      </c>
      <c r="H31" t="b">
        <v>0</v>
      </c>
      <c r="I31" t="b">
        <v>0</v>
      </c>
      <c r="J31" s="4" t="n">
        <v>23272</v>
      </c>
      <c r="K31" s="4" t="n">
        <v>14301.60798907563</v>
      </c>
      <c r="L31" s="4" t="n">
        <v>241.3230944372352</v>
      </c>
      <c r="M31" s="4" t="n">
        <v>8729.068916487136</v>
      </c>
      <c r="N31" s="14" t="n">
        <v>0.6272296106687067</v>
      </c>
      <c r="O31" s="9" t="n">
        <v>3490.799999999997</v>
      </c>
      <c r="P31" s="9" t="n">
        <v>-357.0642589811156</v>
      </c>
      <c r="Q31" s="8" t="n">
        <v>-0.1022872289965383</v>
      </c>
      <c r="R31" t="inlineStr">
        <is>
          <t>up to 17%</t>
        </is>
      </c>
      <c r="S31" t="inlineStr">
        <is>
          <t>none</t>
        </is>
      </c>
    </row>
    <row r="32">
      <c r="A32" t="inlineStr">
        <is>
          <t>APM-1L</t>
        </is>
      </c>
      <c r="B32" t="inlineStr">
        <is>
          <t>Apple &amp; Mango 1L</t>
        </is>
      </c>
      <c r="C32" t="inlineStr">
        <is>
          <t>Retailer B</t>
        </is>
      </c>
      <c r="D32" s="16" t="n">
        <v>45957</v>
      </c>
      <c r="E32" t="n">
        <v>2</v>
      </c>
      <c r="F32" t="inlineStr">
        <is>
          <t>price cut</t>
        </is>
      </c>
      <c r="G32" s="14" t="n">
        <v>0.25</v>
      </c>
      <c r="H32" t="b">
        <v>1</v>
      </c>
      <c r="I32" t="b">
        <v>0</v>
      </c>
      <c r="J32" s="4" t="n">
        <v>31227</v>
      </c>
      <c r="K32" s="4" t="n">
        <v>12428.74239030797</v>
      </c>
      <c r="L32" s="4" t="n">
        <v>479.003250000445</v>
      </c>
      <c r="M32" s="4" t="n">
        <v>18319.25435969159</v>
      </c>
      <c r="N32" s="14" t="n">
        <v>1.512482680818218</v>
      </c>
      <c r="O32" s="9" t="n">
        <v>8431.289999999999</v>
      </c>
      <c r="P32" s="9" t="n">
        <v>-1854.67768487072</v>
      </c>
      <c r="Q32" s="8" t="n">
        <v>-0.2199755535476445</v>
      </c>
      <c r="R32" t="inlineStr">
        <is>
          <t>18% to 27%</t>
        </is>
      </c>
      <c r="S32" t="inlineStr">
        <is>
          <t>display</t>
        </is>
      </c>
    </row>
    <row r="33">
      <c r="A33" t="inlineStr">
        <is>
          <t>APM-1L</t>
        </is>
      </c>
      <c r="B33" t="inlineStr">
        <is>
          <t>Apple &amp; Mango 1L</t>
        </is>
      </c>
      <c r="C33" t="inlineStr">
        <is>
          <t>Retailer B</t>
        </is>
      </c>
      <c r="D33" s="16" t="n">
        <v>46013</v>
      </c>
      <c r="E33" t="n">
        <v>1</v>
      </c>
      <c r="F33" t="inlineStr">
        <is>
          <t>multibuy</t>
        </is>
      </c>
      <c r="G33" s="14" t="n">
        <v>0.3287037037037037</v>
      </c>
      <c r="H33" t="b">
        <v>0</v>
      </c>
      <c r="I33" t="b">
        <v>0</v>
      </c>
      <c r="J33" s="4" t="n">
        <v>25679</v>
      </c>
      <c r="K33" s="4" t="n">
        <v>8506.036736358436</v>
      </c>
      <c r="L33" s="4" t="n">
        <v>814.4648054759687</v>
      </c>
      <c r="M33" s="4" t="n">
        <v>16358.49845816559</v>
      </c>
      <c r="N33" s="14" t="n">
        <v>2.018914777341248</v>
      </c>
      <c r="O33" s="9" t="n">
        <v>9116.045</v>
      </c>
      <c r="P33" s="9" t="n">
        <v>-3243.344053518551</v>
      </c>
      <c r="Q33" s="8" t="n">
        <v>-0.3557841205828351</v>
      </c>
      <c r="R33" t="inlineStr">
        <is>
          <t>28% or more</t>
        </is>
      </c>
      <c r="S33" t="inlineStr">
        <is>
          <t>none</t>
        </is>
      </c>
    </row>
    <row r="34">
      <c r="A34" t="inlineStr">
        <is>
          <t>APM-1L</t>
        </is>
      </c>
      <c r="B34" t="inlineStr">
        <is>
          <t>Apple &amp; Mango 1L</t>
        </is>
      </c>
      <c r="C34" t="inlineStr">
        <is>
          <t>Retailer B</t>
        </is>
      </c>
      <c r="D34" s="16" t="n">
        <v>46041</v>
      </c>
      <c r="E34" t="n">
        <v>3</v>
      </c>
      <c r="F34" t="inlineStr">
        <is>
          <t>multibuy</t>
        </is>
      </c>
      <c r="G34" s="14" t="n">
        <v>0.2500000000000001</v>
      </c>
      <c r="H34" t="b">
        <v>1</v>
      </c>
      <c r="I34" t="b">
        <v>1</v>
      </c>
      <c r="J34" s="4" t="n">
        <v>49513</v>
      </c>
      <c r="K34" s="4" t="n">
        <v>18873.81503894375</v>
      </c>
      <c r="L34" s="4" t="n">
        <v>512.6214715030684</v>
      </c>
      <c r="M34" s="4" t="n">
        <v>30126.56348955318</v>
      </c>
      <c r="N34" s="14" t="n">
        <v>1.62336999159079</v>
      </c>
      <c r="O34" s="9" t="n">
        <v>13368.51</v>
      </c>
      <c r="P34" s="9" t="n">
        <v>-2553.073707250415</v>
      </c>
      <c r="Q34" s="8" t="n">
        <v>-0.1909766838077254</v>
      </c>
      <c r="R34" t="inlineStr">
        <is>
          <t>18% to 27%</t>
        </is>
      </c>
      <c r="S34" t="inlineStr">
        <is>
          <t>display and leaflet</t>
        </is>
      </c>
    </row>
    <row r="35">
      <c r="A35" t="inlineStr">
        <is>
          <t>APM-1L</t>
        </is>
      </c>
      <c r="B35" t="inlineStr">
        <is>
          <t>Apple &amp; Mango 1L</t>
        </is>
      </c>
      <c r="C35" t="inlineStr">
        <is>
          <t>Retailer B</t>
        </is>
      </c>
      <c r="D35" s="16" t="n">
        <v>46097</v>
      </c>
      <c r="E35" t="n">
        <v>3</v>
      </c>
      <c r="F35" t="inlineStr">
        <is>
          <t>price cut</t>
        </is>
      </c>
      <c r="G35" s="14" t="n">
        <v>0.2500000000000001</v>
      </c>
      <c r="H35" t="b">
        <v>1</v>
      </c>
      <c r="I35" t="b">
        <v>1</v>
      </c>
      <c r="J35" s="4" t="n">
        <v>49868</v>
      </c>
      <c r="K35" s="4" t="n">
        <v>19616.45366999771</v>
      </c>
      <c r="L35" s="4" t="n">
        <v>526.6854702077432</v>
      </c>
      <c r="M35" s="4" t="n">
        <v>29724.86085979454</v>
      </c>
      <c r="N35" s="14" t="n">
        <v>1.542151646720445</v>
      </c>
      <c r="O35" s="9" t="n">
        <v>13464.36</v>
      </c>
      <c r="P35" s="9" t="n">
        <v>-2793.134951333762</v>
      </c>
      <c r="Q35" s="8" t="n">
        <v>-0.2074465441605662</v>
      </c>
      <c r="R35" t="inlineStr">
        <is>
          <t>18% to 27%</t>
        </is>
      </c>
      <c r="S35" t="inlineStr">
        <is>
          <t>display and leaflet</t>
        </is>
      </c>
    </row>
    <row r="36">
      <c r="A36" t="inlineStr">
        <is>
          <t>APM-1L</t>
        </is>
      </c>
      <c r="B36" t="inlineStr">
        <is>
          <t>Apple &amp; Mango 1L</t>
        </is>
      </c>
      <c r="C36" t="inlineStr">
        <is>
          <t>Retailer B</t>
        </is>
      </c>
      <c r="D36" s="16" t="n">
        <v>46160</v>
      </c>
      <c r="E36" t="n">
        <v>1</v>
      </c>
      <c r="F36" t="inlineStr">
        <is>
          <t>price cut</t>
        </is>
      </c>
      <c r="G36" s="14" t="n">
        <v>0.1481481481481481</v>
      </c>
      <c r="H36" t="b">
        <v>1</v>
      </c>
      <c r="I36" t="b">
        <v>1</v>
      </c>
      <c r="J36" s="4" t="n">
        <v>12911</v>
      </c>
      <c r="K36" s="4" t="n">
        <v>6945.388033300973</v>
      </c>
      <c r="L36" s="4" t="n">
        <v>329.6274704168575</v>
      </c>
      <c r="M36" s="4" t="n">
        <v>5635.98449628217</v>
      </c>
      <c r="N36" s="14" t="n">
        <v>0.8589314143566602</v>
      </c>
      <c r="O36" s="9" t="n">
        <v>2065.76</v>
      </c>
      <c r="P36" s="9" t="n">
        <v>-42.44156583470112</v>
      </c>
      <c r="Q36" s="8" t="n">
        <v>-0.02054525493508497</v>
      </c>
      <c r="R36" t="inlineStr">
        <is>
          <t>up to 17%</t>
        </is>
      </c>
      <c r="S36" t="inlineStr">
        <is>
          <t>display and leaflet</t>
        </is>
      </c>
    </row>
    <row r="37">
      <c r="A37" t="inlineStr">
        <is>
          <t>APM-1L</t>
        </is>
      </c>
      <c r="B37" t="inlineStr">
        <is>
          <t>Apple &amp; Mango 1L</t>
        </is>
      </c>
      <c r="C37" t="inlineStr">
        <is>
          <t>Retailer B</t>
        </is>
      </c>
      <c r="D37" s="16" t="n">
        <v>46202</v>
      </c>
      <c r="E37" t="n">
        <v>2</v>
      </c>
      <c r="F37" t="inlineStr">
        <is>
          <t>price cut</t>
        </is>
      </c>
      <c r="G37" s="14" t="n">
        <v>0.25</v>
      </c>
      <c r="H37" t="b">
        <v>1</v>
      </c>
      <c r="I37" t="b">
        <v>0</v>
      </c>
      <c r="J37" s="4" t="n">
        <v>33799</v>
      </c>
      <c r="K37" s="4" t="n">
        <v>13452.4310388452</v>
      </c>
      <c r="L37" s="4" t="n">
        <v>462.2317435237455</v>
      </c>
      <c r="M37" s="4" t="n">
        <v>19884.33721763105</v>
      </c>
      <c r="N37" s="14" t="n">
        <v>1.512482680818218</v>
      </c>
      <c r="O37" s="9" t="n">
        <v>9125.730000000001</v>
      </c>
      <c r="P37" s="9" t="n">
        <v>-1987.252938870453</v>
      </c>
      <c r="Q37" s="8" t="n">
        <v>-0.217763722887972</v>
      </c>
      <c r="R37" t="inlineStr">
        <is>
          <t>18% to 27%</t>
        </is>
      </c>
      <c r="S37" t="inlineStr">
        <is>
          <t>display</t>
        </is>
      </c>
    </row>
    <row r="38">
      <c r="A38" t="inlineStr">
        <is>
          <t>APM-1L</t>
        </is>
      </c>
      <c r="B38" t="inlineStr">
        <is>
          <t>Apple &amp; Mango 1L</t>
        </is>
      </c>
      <c r="C38" t="inlineStr">
        <is>
          <t>Retailer B</t>
        </is>
      </c>
      <c r="D38" s="16" t="n">
        <v>46251</v>
      </c>
      <c r="E38" t="n">
        <v>2</v>
      </c>
      <c r="F38" t="inlineStr">
        <is>
          <t>price cut</t>
        </is>
      </c>
      <c r="G38" s="14" t="n">
        <v>0.3287037037037037</v>
      </c>
      <c r="H38" t="b">
        <v>1</v>
      </c>
      <c r="I38" t="b">
        <v>0</v>
      </c>
      <c r="J38" s="4" t="n">
        <v>37479</v>
      </c>
      <c r="K38" s="4" t="n">
        <v>11358.89976819839</v>
      </c>
      <c r="L38" s="4" t="n">
        <v>0</v>
      </c>
      <c r="M38" s="4" t="n">
        <v>26120.10023180161</v>
      </c>
      <c r="N38" s="14" t="n">
        <v>2.299527310288474</v>
      </c>
      <c r="O38" s="9" t="n">
        <v>13305.045</v>
      </c>
      <c r="P38" s="9" t="n">
        <v>-3927.929016783222</v>
      </c>
      <c r="Q38" s="8" t="n">
        <v>-0.2952210245649843</v>
      </c>
      <c r="R38" t="inlineStr">
        <is>
          <t>28% or more</t>
        </is>
      </c>
      <c r="S38" t="inlineStr">
        <is>
          <t>display</t>
        </is>
      </c>
    </row>
    <row r="39">
      <c r="A39" t="inlineStr">
        <is>
          <t>APM-1L</t>
        </is>
      </c>
      <c r="B39" t="inlineStr">
        <is>
          <t>Apple &amp; Mango 1L</t>
        </is>
      </c>
      <c r="C39" t="inlineStr">
        <is>
          <t>Retailer C</t>
        </is>
      </c>
      <c r="D39" s="16" t="n">
        <v>45264</v>
      </c>
      <c r="E39" t="n">
        <v>2</v>
      </c>
      <c r="F39" t="inlineStr">
        <is>
          <t>price cut</t>
        </is>
      </c>
      <c r="G39" s="14" t="n">
        <v>0.328125</v>
      </c>
      <c r="H39" t="b">
        <v>0</v>
      </c>
      <c r="I39" t="b">
        <v>0</v>
      </c>
      <c r="J39" s="4" t="n">
        <v>27546</v>
      </c>
      <c r="K39" s="4" t="n">
        <v>9711.605352209252</v>
      </c>
      <c r="L39" s="4" t="n">
        <v>664.4011118275317</v>
      </c>
      <c r="M39" s="4" t="n">
        <v>17169.99353596322</v>
      </c>
      <c r="N39" s="14" t="n">
        <v>1.836400265557916</v>
      </c>
      <c r="O39" s="9" t="n">
        <v>8676.99</v>
      </c>
      <c r="P39" s="9" t="n">
        <v>-2512.962320589206</v>
      </c>
      <c r="Q39" s="8" t="n">
        <v>-0.2896122181296977</v>
      </c>
      <c r="R39" t="inlineStr">
        <is>
          <t>28% or more</t>
        </is>
      </c>
      <c r="S39" t="inlineStr">
        <is>
          <t>none</t>
        </is>
      </c>
    </row>
    <row r="40">
      <c r="A40" t="inlineStr">
        <is>
          <t>APM-1L</t>
        </is>
      </c>
      <c r="B40" t="inlineStr">
        <is>
          <t>Apple &amp; Mango 1L</t>
        </is>
      </c>
      <c r="C40" t="inlineStr">
        <is>
          <t>Retailer C</t>
        </is>
      </c>
      <c r="D40" s="16" t="n">
        <v>45313</v>
      </c>
      <c r="E40" t="n">
        <v>1</v>
      </c>
      <c r="F40" t="inlineStr">
        <is>
          <t>price cut</t>
        </is>
      </c>
      <c r="G40" s="14" t="n">
        <v>0.25</v>
      </c>
      <c r="H40" t="b">
        <v>0</v>
      </c>
      <c r="I40" t="b">
        <v>0</v>
      </c>
      <c r="J40" s="4" t="n">
        <v>9601</v>
      </c>
      <c r="K40" s="4" t="n">
        <v>4417.579182958409</v>
      </c>
      <c r="L40" s="4" t="n">
        <v>311.0459415817047</v>
      </c>
      <c r="M40" s="4" t="n">
        <v>4872.374875459886</v>
      </c>
      <c r="N40" s="14" t="n">
        <v>1.173362287887799</v>
      </c>
      <c r="O40" s="9" t="n">
        <v>2304.24</v>
      </c>
      <c r="P40" s="9" t="n">
        <v>-555.0574197099005</v>
      </c>
      <c r="Q40" s="8" t="n">
        <v>-0.2408852462026093</v>
      </c>
      <c r="R40" t="inlineStr">
        <is>
          <t>18% to 27%</t>
        </is>
      </c>
      <c r="S40" t="inlineStr">
        <is>
          <t>none</t>
        </is>
      </c>
    </row>
    <row r="41">
      <c r="A41" t="inlineStr">
        <is>
          <t>APM-1L</t>
        </is>
      </c>
      <c r="B41" t="inlineStr">
        <is>
          <t>Apple &amp; Mango 1L</t>
        </is>
      </c>
      <c r="C41" t="inlineStr">
        <is>
          <t>Retailer C</t>
        </is>
      </c>
      <c r="D41" s="16" t="n">
        <v>45355</v>
      </c>
      <c r="E41" t="n">
        <v>2</v>
      </c>
      <c r="F41" t="inlineStr">
        <is>
          <t>price cut</t>
        </is>
      </c>
      <c r="G41" s="14" t="n">
        <v>0.2499999999999999</v>
      </c>
      <c r="H41" t="b">
        <v>0</v>
      </c>
      <c r="I41" t="b">
        <v>1</v>
      </c>
      <c r="J41" s="4" t="n">
        <v>22068</v>
      </c>
      <c r="K41" s="4" t="n">
        <v>9835.864591748868</v>
      </c>
      <c r="L41" s="4" t="n">
        <v>304.9227029848302</v>
      </c>
      <c r="M41" s="4" t="n">
        <v>11927.2127052663</v>
      </c>
      <c r="N41" s="14" t="n">
        <v>1.243625844393227</v>
      </c>
      <c r="O41" s="9" t="n">
        <v>5296.319999999999</v>
      </c>
      <c r="P41" s="9" t="n">
        <v>-1014.450638809397</v>
      </c>
      <c r="Q41" s="8" t="n">
        <v>-0.1915387738674018</v>
      </c>
      <c r="R41" t="inlineStr">
        <is>
          <t>18% to 27%</t>
        </is>
      </c>
      <c r="S41" t="inlineStr">
        <is>
          <t>leaflet</t>
        </is>
      </c>
    </row>
    <row r="42">
      <c r="A42" t="inlineStr">
        <is>
          <t>APM-1L</t>
        </is>
      </c>
      <c r="B42" t="inlineStr">
        <is>
          <t>Apple &amp; Mango 1L</t>
        </is>
      </c>
      <c r="C42" t="inlineStr">
        <is>
          <t>Retailer C</t>
        </is>
      </c>
      <c r="D42" s="16" t="n">
        <v>45446</v>
      </c>
      <c r="E42" t="n">
        <v>2</v>
      </c>
      <c r="F42" t="inlineStr">
        <is>
          <t>price cut</t>
        </is>
      </c>
      <c r="G42" s="14" t="n">
        <v>0.2321625054791702</v>
      </c>
      <c r="H42" t="b">
        <v>1</v>
      </c>
      <c r="I42" t="b">
        <v>0</v>
      </c>
      <c r="J42" s="4" t="n">
        <v>17198</v>
      </c>
      <c r="K42" s="4" t="n">
        <v>7718.886736204636</v>
      </c>
      <c r="L42" s="4" t="n">
        <v>220.6161641973829</v>
      </c>
      <c r="M42" s="4" t="n">
        <v>9258.49709959798</v>
      </c>
      <c r="N42" s="14" t="n">
        <v>1.228041502323718</v>
      </c>
      <c r="O42" s="9" t="n">
        <v>4152.440000000001</v>
      </c>
      <c r="P42" s="9" t="n">
        <v>-828.6395412443256</v>
      </c>
      <c r="Q42" s="8" t="n">
        <v>-0.1995548499784044</v>
      </c>
      <c r="R42" t="inlineStr">
        <is>
          <t>18% to 27%</t>
        </is>
      </c>
      <c r="S42" t="inlineStr">
        <is>
          <t>display</t>
        </is>
      </c>
    </row>
    <row r="43">
      <c r="A43" t="inlineStr">
        <is>
          <t>APM-1L</t>
        </is>
      </c>
      <c r="B43" t="inlineStr">
        <is>
          <t>Apple &amp; Mango 1L</t>
        </is>
      </c>
      <c r="C43" t="inlineStr">
        <is>
          <t>Retailer C</t>
        </is>
      </c>
      <c r="D43" s="16" t="n">
        <v>45502</v>
      </c>
      <c r="E43" t="n">
        <v>2</v>
      </c>
      <c r="F43" t="inlineStr">
        <is>
          <t>price cut</t>
        </is>
      </c>
      <c r="G43" s="14" t="n">
        <v>0.3302752293577982</v>
      </c>
      <c r="H43" t="b">
        <v>1</v>
      </c>
      <c r="I43" t="b">
        <v>1</v>
      </c>
      <c r="J43" s="4" t="n">
        <v>23307</v>
      </c>
      <c r="K43" s="4" t="n">
        <v>7270.511785700588</v>
      </c>
      <c r="L43" s="4" t="n">
        <v>350.5672347898667</v>
      </c>
      <c r="M43" s="4" t="n">
        <v>15685.92097950954</v>
      </c>
      <c r="N43" s="14" t="n">
        <v>2.205689047343196</v>
      </c>
      <c r="O43" s="9" t="n">
        <v>8390.52</v>
      </c>
      <c r="P43" s="9" t="n">
        <v>-2759.274368356074</v>
      </c>
      <c r="Q43" s="8" t="n">
        <v>-0.3288561815425115</v>
      </c>
      <c r="R43" t="inlineStr">
        <is>
          <t>28% or more</t>
        </is>
      </c>
      <c r="S43" t="inlineStr">
        <is>
          <t>display and leaflet</t>
        </is>
      </c>
    </row>
    <row r="44">
      <c r="A44" t="inlineStr">
        <is>
          <t>APM-1L</t>
        </is>
      </c>
      <c r="B44" t="inlineStr">
        <is>
          <t>Apple &amp; Mango 1L</t>
        </is>
      </c>
      <c r="C44" t="inlineStr">
        <is>
          <t>Retailer C</t>
        </is>
      </c>
      <c r="D44" s="16" t="n">
        <v>45530</v>
      </c>
      <c r="E44" t="n">
        <v>3</v>
      </c>
      <c r="F44" t="inlineStr">
        <is>
          <t>price cut</t>
        </is>
      </c>
      <c r="G44" s="14" t="n">
        <v>0.2477064220183486</v>
      </c>
      <c r="H44" t="b">
        <v>1</v>
      </c>
      <c r="I44" t="b">
        <v>0</v>
      </c>
      <c r="J44" s="4" t="n">
        <v>25972</v>
      </c>
      <c r="K44" s="4" t="n">
        <v>11081.97598897576</v>
      </c>
      <c r="L44" s="4" t="n">
        <v>251.1781022647279</v>
      </c>
      <c r="M44" s="4" t="n">
        <v>14638.84590875951</v>
      </c>
      <c r="N44" s="14" t="n">
        <v>1.343625363007165</v>
      </c>
      <c r="O44" s="9" t="n">
        <v>7012.439999999999</v>
      </c>
      <c r="P44" s="9" t="n">
        <v>-1757.094318755333</v>
      </c>
      <c r="Q44" s="8" t="n">
        <v>-0.2505681786589737</v>
      </c>
      <c r="R44" t="inlineStr">
        <is>
          <t>18% to 27%</t>
        </is>
      </c>
      <c r="S44" t="inlineStr">
        <is>
          <t>display</t>
        </is>
      </c>
    </row>
    <row r="45">
      <c r="A45" t="inlineStr">
        <is>
          <t>APM-1L</t>
        </is>
      </c>
      <c r="B45" t="inlineStr">
        <is>
          <t>Apple &amp; Mango 1L</t>
        </is>
      </c>
      <c r="C45" t="inlineStr">
        <is>
          <t>Retailer C</t>
        </is>
      </c>
      <c r="D45" s="16" t="n">
        <v>45600</v>
      </c>
      <c r="E45" t="n">
        <v>1</v>
      </c>
      <c r="F45" t="inlineStr">
        <is>
          <t>price cut</t>
        </is>
      </c>
      <c r="G45" s="14" t="n">
        <v>0.3302752293577982</v>
      </c>
      <c r="H45" t="b">
        <v>0</v>
      </c>
      <c r="I45" t="b">
        <v>0</v>
      </c>
      <c r="J45" s="4" t="n">
        <v>12133</v>
      </c>
      <c r="K45" s="4" t="n">
        <v>4244.543758199729</v>
      </c>
      <c r="L45" s="4" t="n">
        <v>423.2973164124485</v>
      </c>
      <c r="M45" s="4" t="n">
        <v>7465.158925387822</v>
      </c>
      <c r="N45" s="14" t="n">
        <v>1.858493324885891</v>
      </c>
      <c r="O45" s="9" t="n">
        <v>4367.88</v>
      </c>
      <c r="P45" s="9" t="n">
        <v>-1687.887945785772</v>
      </c>
      <c r="Q45" s="8" t="n">
        <v>-0.3864318492691586</v>
      </c>
      <c r="R45" t="inlineStr">
        <is>
          <t>28% or more</t>
        </is>
      </c>
      <c r="S45" t="inlineStr">
        <is>
          <t>none</t>
        </is>
      </c>
    </row>
    <row r="46">
      <c r="A46" t="inlineStr">
        <is>
          <t>APM-1L</t>
        </is>
      </c>
      <c r="B46" t="inlineStr">
        <is>
          <t>Apple &amp; Mango 1L</t>
        </is>
      </c>
      <c r="C46" t="inlineStr">
        <is>
          <t>Retailer C</t>
        </is>
      </c>
      <c r="D46" s="16" t="n">
        <v>45726</v>
      </c>
      <c r="E46" t="n">
        <v>1</v>
      </c>
      <c r="F46" t="inlineStr">
        <is>
          <t>price cut</t>
        </is>
      </c>
      <c r="G46" s="14" t="n">
        <v>0.1513761467889909</v>
      </c>
      <c r="H46" t="b">
        <v>1</v>
      </c>
      <c r="I46" t="b">
        <v>0</v>
      </c>
      <c r="J46" s="4" t="n">
        <v>7993</v>
      </c>
      <c r="K46" s="4" t="n">
        <v>4565.44127604994</v>
      </c>
      <c r="L46" s="4" t="n">
        <v>159.8741690954871</v>
      </c>
      <c r="M46" s="4" t="n">
        <v>3267.684554854573</v>
      </c>
      <c r="N46" s="14" t="n">
        <v>0.7507617592040554</v>
      </c>
      <c r="O46" s="9" t="n">
        <v>1318.845000000001</v>
      </c>
      <c r="P46" s="9" t="n">
        <v>-145.7462448072092</v>
      </c>
      <c r="Q46" s="8" t="n">
        <v>-0.1105105185273547</v>
      </c>
      <c r="R46" t="inlineStr">
        <is>
          <t>up to 17%</t>
        </is>
      </c>
      <c r="S46" t="inlineStr">
        <is>
          <t>display</t>
        </is>
      </c>
    </row>
    <row r="47">
      <c r="A47" t="inlineStr">
        <is>
          <t>APM-1L</t>
        </is>
      </c>
      <c r="B47" t="inlineStr">
        <is>
          <t>Apple &amp; Mango 1L</t>
        </is>
      </c>
      <c r="C47" t="inlineStr">
        <is>
          <t>Retailer C</t>
        </is>
      </c>
      <c r="D47" s="16" t="n">
        <v>45761</v>
      </c>
      <c r="E47" t="n">
        <v>3</v>
      </c>
      <c r="F47" t="inlineStr">
        <is>
          <t>price cut</t>
        </is>
      </c>
      <c r="G47" s="14" t="n">
        <v>0.1513761467889908</v>
      </c>
      <c r="H47" t="b">
        <v>1</v>
      </c>
      <c r="I47" t="b">
        <v>0</v>
      </c>
      <c r="J47" s="4" t="n">
        <v>23477</v>
      </c>
      <c r="K47" s="4" t="n">
        <v>13409.59149728821</v>
      </c>
      <c r="L47" s="4" t="n">
        <v>191.6196164562349</v>
      </c>
      <c r="M47" s="4" t="n">
        <v>9875.788886255552</v>
      </c>
      <c r="N47" s="14" t="n">
        <v>0.7507617592040514</v>
      </c>
      <c r="O47" s="9" t="n">
        <v>3873.704999999999</v>
      </c>
      <c r="P47" s="9" t="n">
        <v>-328.2967898342559</v>
      </c>
      <c r="Q47" s="8" t="n">
        <v>-0.08475007514363019</v>
      </c>
      <c r="R47" t="inlineStr">
        <is>
          <t>up to 17%</t>
        </is>
      </c>
      <c r="S47" t="inlineStr">
        <is>
          <t>display</t>
        </is>
      </c>
    </row>
    <row r="48">
      <c r="A48" t="inlineStr">
        <is>
          <t>APM-1L</t>
        </is>
      </c>
      <c r="B48" t="inlineStr">
        <is>
          <t>Apple &amp; Mango 1L</t>
        </is>
      </c>
      <c r="C48" t="inlineStr">
        <is>
          <t>Retailer C</t>
        </is>
      </c>
      <c r="D48" s="16" t="n">
        <v>45810</v>
      </c>
      <c r="E48" t="n">
        <v>2</v>
      </c>
      <c r="F48" t="inlineStr">
        <is>
          <t>price cut</t>
        </is>
      </c>
      <c r="G48" s="14" t="n">
        <v>0.201834862385321</v>
      </c>
      <c r="H48" t="b">
        <v>1</v>
      </c>
      <c r="I48" t="b">
        <v>0</v>
      </c>
      <c r="J48" s="4" t="n">
        <v>14414</v>
      </c>
      <c r="K48" s="4" t="n">
        <v>7097.689359929685</v>
      </c>
      <c r="L48" s="4" t="n">
        <v>218.9231247180338</v>
      </c>
      <c r="M48" s="4" t="n">
        <v>7097.38751535228</v>
      </c>
      <c r="N48" s="14" t="n">
        <v>1.030801753789742</v>
      </c>
      <c r="O48" s="9" t="n">
        <v>3171.079999999998</v>
      </c>
      <c r="P48" s="9" t="n">
        <v>-623.117881988529</v>
      </c>
      <c r="Q48" s="8" t="n">
        <v>-0.1965002087580665</v>
      </c>
      <c r="R48" t="inlineStr">
        <is>
          <t>18% to 27%</t>
        </is>
      </c>
      <c r="S48" t="inlineStr">
        <is>
          <t>display</t>
        </is>
      </c>
    </row>
    <row r="49">
      <c r="A49" t="inlineStr">
        <is>
          <t>APM-1L</t>
        </is>
      </c>
      <c r="B49" t="inlineStr">
        <is>
          <t>Apple &amp; Mango 1L</t>
        </is>
      </c>
      <c r="C49" t="inlineStr">
        <is>
          <t>Retailer C</t>
        </is>
      </c>
      <c r="D49" s="16" t="n">
        <v>45880</v>
      </c>
      <c r="E49" t="n">
        <v>1</v>
      </c>
      <c r="F49" t="inlineStr">
        <is>
          <t>multibuy</t>
        </is>
      </c>
      <c r="G49" s="14" t="n">
        <v>0.1513761467889907</v>
      </c>
      <c r="H49" t="b">
        <v>0</v>
      </c>
      <c r="I49" t="b">
        <v>0</v>
      </c>
      <c r="J49" s="4" t="n">
        <v>6477</v>
      </c>
      <c r="K49" s="4" t="n">
        <v>3883.263444930356</v>
      </c>
      <c r="L49" s="4" t="n">
        <v>146.6434858728775</v>
      </c>
      <c r="M49" s="4" t="n">
        <v>2447.093069196766</v>
      </c>
      <c r="N49" s="14" t="n">
        <v>0.6679270134133692</v>
      </c>
      <c r="O49" s="9" t="n">
        <v>1068.704999999999</v>
      </c>
      <c r="P49" s="9" t="n">
        <v>-190.1985881583599</v>
      </c>
      <c r="Q49" s="8" t="n">
        <v>-0.1779710847786433</v>
      </c>
      <c r="R49" t="inlineStr">
        <is>
          <t>up to 17%</t>
        </is>
      </c>
      <c r="S49" t="inlineStr">
        <is>
          <t>none</t>
        </is>
      </c>
    </row>
    <row r="50">
      <c r="A50" t="inlineStr">
        <is>
          <t>APM-1L</t>
        </is>
      </c>
      <c r="B50" t="inlineStr">
        <is>
          <t>Apple &amp; Mango 1L</t>
        </is>
      </c>
      <c r="C50" t="inlineStr">
        <is>
          <t>Retailer C</t>
        </is>
      </c>
      <c r="D50" s="16" t="n">
        <v>45929</v>
      </c>
      <c r="E50" t="n">
        <v>3</v>
      </c>
      <c r="F50" t="inlineStr">
        <is>
          <t>price cut</t>
        </is>
      </c>
      <c r="G50" s="14" t="n">
        <v>0.329004329004329</v>
      </c>
      <c r="H50" t="b">
        <v>0</v>
      </c>
      <c r="I50" t="b">
        <v>0</v>
      </c>
      <c r="J50" s="4" t="n">
        <v>30756</v>
      </c>
      <c r="K50" s="4" t="n">
        <v>10809.00273975516</v>
      </c>
      <c r="L50" s="4" t="n">
        <v>353.0298978454582</v>
      </c>
      <c r="M50" s="4" t="n">
        <v>19593.96736239938</v>
      </c>
      <c r="N50" s="14" t="n">
        <v>1.845405884381955</v>
      </c>
      <c r="O50" s="9" t="n">
        <v>11687.28</v>
      </c>
      <c r="P50" s="9" t="n">
        <v>-4653.04571689862</v>
      </c>
      <c r="Q50" s="8" t="n">
        <v>-0.3981290528590588</v>
      </c>
      <c r="R50" t="inlineStr">
        <is>
          <t>28% or more</t>
        </is>
      </c>
      <c r="S50" t="inlineStr">
        <is>
          <t>none</t>
        </is>
      </c>
    </row>
    <row r="51">
      <c r="A51" t="inlineStr">
        <is>
          <t>APM-1L</t>
        </is>
      </c>
      <c r="B51" t="inlineStr">
        <is>
          <t>Apple &amp; Mango 1L</t>
        </is>
      </c>
      <c r="C51" t="inlineStr">
        <is>
          <t>Retailer C</t>
        </is>
      </c>
      <c r="D51" s="16" t="n">
        <v>45992</v>
      </c>
      <c r="E51" t="n">
        <v>3</v>
      </c>
      <c r="F51" t="inlineStr">
        <is>
          <t>price cut</t>
        </is>
      </c>
      <c r="G51" s="14" t="n">
        <v>0.2510822510822511</v>
      </c>
      <c r="H51" t="b">
        <v>0</v>
      </c>
      <c r="I51" t="b">
        <v>0</v>
      </c>
      <c r="J51" s="4" t="n">
        <v>29547</v>
      </c>
      <c r="K51" s="4" t="n">
        <v>13547.62773492061</v>
      </c>
      <c r="L51" s="4" t="n">
        <v>363.662306991455</v>
      </c>
      <c r="M51" s="4" t="n">
        <v>15635.70995808793</v>
      </c>
      <c r="N51" s="14" t="n">
        <v>1.180972239430459</v>
      </c>
      <c r="O51" s="9" t="n">
        <v>8568.630000000001</v>
      </c>
      <c r="P51" s="9" t="n">
        <v>-2955.410125046434</v>
      </c>
      <c r="Q51" s="8" t="n">
        <v>-0.3449104611876617</v>
      </c>
      <c r="R51" t="inlineStr">
        <is>
          <t>18% to 27%</t>
        </is>
      </c>
      <c r="S51" t="inlineStr">
        <is>
          <t>none</t>
        </is>
      </c>
    </row>
    <row r="52">
      <c r="A52" t="inlineStr">
        <is>
          <t>APM-1L</t>
        </is>
      </c>
      <c r="B52" t="inlineStr">
        <is>
          <t>Apple &amp; Mango 1L</t>
        </is>
      </c>
      <c r="C52" t="inlineStr">
        <is>
          <t>Retailer C</t>
        </is>
      </c>
      <c r="D52" s="16" t="n">
        <v>46125</v>
      </c>
      <c r="E52" t="n">
        <v>1</v>
      </c>
      <c r="F52" t="inlineStr">
        <is>
          <t>price cut</t>
        </is>
      </c>
      <c r="G52" s="14" t="n">
        <v>0.1515151515151516</v>
      </c>
      <c r="H52" t="b">
        <v>0</v>
      </c>
      <c r="I52" t="b">
        <v>1</v>
      </c>
      <c r="J52" s="4" t="n">
        <v>6903</v>
      </c>
      <c r="K52" s="4" t="n">
        <v>4147.498271424706</v>
      </c>
      <c r="L52" s="4" t="n">
        <v>143.0204698267919</v>
      </c>
      <c r="M52" s="4" t="n">
        <v>2612.481258748502</v>
      </c>
      <c r="N52" s="14" t="n">
        <v>0.6643768238699597</v>
      </c>
      <c r="O52" s="9" t="n">
        <v>1208.025000000001</v>
      </c>
      <c r="P52" s="9" t="n">
        <v>-270.144228109289</v>
      </c>
      <c r="Q52" s="8" t="n">
        <v>-0.223624699910423</v>
      </c>
      <c r="R52" t="inlineStr">
        <is>
          <t>up to 17%</t>
        </is>
      </c>
      <c r="S52" t="inlineStr">
        <is>
          <t>leaflet</t>
        </is>
      </c>
    </row>
    <row r="53">
      <c r="A53" t="inlineStr">
        <is>
          <t>APM-1L</t>
        </is>
      </c>
      <c r="B53" t="inlineStr">
        <is>
          <t>Apple &amp; Mango 1L</t>
        </is>
      </c>
      <c r="C53" t="inlineStr">
        <is>
          <t>Retailer C</t>
        </is>
      </c>
      <c r="D53" s="16" t="n">
        <v>46153</v>
      </c>
      <c r="E53" t="n">
        <v>2</v>
      </c>
      <c r="F53" t="inlineStr">
        <is>
          <t>price cut</t>
        </is>
      </c>
      <c r="G53" s="14" t="n">
        <v>0.1515151515151515</v>
      </c>
      <c r="H53" t="b">
        <v>0</v>
      </c>
      <c r="I53" t="b">
        <v>0</v>
      </c>
      <c r="J53" s="4" t="n">
        <v>11456</v>
      </c>
      <c r="K53" s="4" t="n">
        <v>7105.581945881611</v>
      </c>
      <c r="L53" s="4" t="n">
        <v>199.9334320170394</v>
      </c>
      <c r="M53" s="4" t="n">
        <v>4150.484622101349</v>
      </c>
      <c r="N53" s="14" t="n">
        <v>0.612253589818901</v>
      </c>
      <c r="O53" s="9" t="n">
        <v>2004.8</v>
      </c>
      <c r="P53" s="9" t="n">
        <v>-514.7760206656159</v>
      </c>
      <c r="Q53" s="8" t="n">
        <v>-0.2567717581133359</v>
      </c>
      <c r="R53" t="inlineStr">
        <is>
          <t>up to 17%</t>
        </is>
      </c>
      <c r="S53" t="inlineStr">
        <is>
          <t>none</t>
        </is>
      </c>
    </row>
    <row r="54">
      <c r="A54" t="inlineStr">
        <is>
          <t>APM-1L</t>
        </is>
      </c>
      <c r="B54" t="inlineStr">
        <is>
          <t>Apple &amp; Mango 1L</t>
        </is>
      </c>
      <c r="C54" t="inlineStr">
        <is>
          <t>Retailer C</t>
        </is>
      </c>
      <c r="D54" s="16" t="n">
        <v>46209</v>
      </c>
      <c r="E54" t="n">
        <v>1</v>
      </c>
      <c r="F54" t="inlineStr">
        <is>
          <t>price cut</t>
        </is>
      </c>
      <c r="G54" s="14" t="n">
        <v>0.2510822510822511</v>
      </c>
      <c r="H54" t="b">
        <v>0</v>
      </c>
      <c r="I54" t="b">
        <v>0</v>
      </c>
      <c r="J54" s="4" t="n">
        <v>9157</v>
      </c>
      <c r="K54" s="4" t="n">
        <v>4198.586224275497</v>
      </c>
      <c r="L54" s="4" t="n">
        <v>268.9914021691782</v>
      </c>
      <c r="M54" s="4" t="n">
        <v>4689.422373555324</v>
      </c>
      <c r="N54" s="14" t="n">
        <v>1.180972239430457</v>
      </c>
      <c r="O54" s="9" t="n">
        <v>2655.530000000001</v>
      </c>
      <c r="P54" s="9" t="n">
        <v>-972.0273678936393</v>
      </c>
      <c r="Q54" s="8" t="n">
        <v>-0.3660389330542826</v>
      </c>
      <c r="R54" t="inlineStr">
        <is>
          <t>18% to 27%</t>
        </is>
      </c>
      <c r="S54" t="inlineStr">
        <is>
          <t>none</t>
        </is>
      </c>
    </row>
    <row r="55">
      <c r="A55" t="inlineStr">
        <is>
          <t>CLD-330</t>
        </is>
      </c>
      <c r="B55" t="inlineStr">
        <is>
          <t>Cloudy Lemonade 330ml</t>
        </is>
      </c>
      <c r="C55" t="inlineStr">
        <is>
          <t>Retailer A</t>
        </is>
      </c>
      <c r="D55" s="16" t="n">
        <v>45292</v>
      </c>
      <c r="E55" t="n">
        <v>1</v>
      </c>
      <c r="F55" t="inlineStr">
        <is>
          <t>price cut</t>
        </is>
      </c>
      <c r="G55" s="14" t="n">
        <v>0.1460674157303371</v>
      </c>
      <c r="H55" t="b">
        <v>1</v>
      </c>
      <c r="I55" t="b">
        <v>0</v>
      </c>
      <c r="J55" s="4" t="n">
        <v>31705</v>
      </c>
      <c r="K55" s="4" t="n">
        <v>17330.99600537851</v>
      </c>
      <c r="L55" s="4" t="n">
        <v>1187.230225228956</v>
      </c>
      <c r="M55" s="4" t="n">
        <v>13186.77376939253</v>
      </c>
      <c r="N55" s="14" t="n">
        <v>0.8293812998491634</v>
      </c>
      <c r="O55" s="9" t="n">
        <v>2060.825</v>
      </c>
      <c r="P55" s="9" t="n">
        <v>958.9461931908904</v>
      </c>
      <c r="Q55" s="8" t="n">
        <v>0.4653215062855363</v>
      </c>
      <c r="R55" t="inlineStr">
        <is>
          <t>up to 17%</t>
        </is>
      </c>
      <c r="S55" t="inlineStr">
        <is>
          <t>display</t>
        </is>
      </c>
    </row>
    <row r="56">
      <c r="A56" t="inlineStr">
        <is>
          <t>CLD-330</t>
        </is>
      </c>
      <c r="B56" t="inlineStr">
        <is>
          <t>Cloudy Lemonade 330ml</t>
        </is>
      </c>
      <c r="C56" t="inlineStr">
        <is>
          <t>Retailer A</t>
        </is>
      </c>
      <c r="D56" s="16" t="n">
        <v>45313</v>
      </c>
      <c r="E56" t="n">
        <v>1</v>
      </c>
      <c r="F56" t="inlineStr">
        <is>
          <t>price cut</t>
        </is>
      </c>
      <c r="G56" s="14" t="n">
        <v>0.1460674157303371</v>
      </c>
      <c r="H56" t="b">
        <v>0</v>
      </c>
      <c r="I56" t="b">
        <v>0</v>
      </c>
      <c r="J56" s="4" t="n">
        <v>24988</v>
      </c>
      <c r="K56" s="4" t="n">
        <v>16022.16315035257</v>
      </c>
      <c r="L56" s="4" t="n">
        <v>1334.794591149364</v>
      </c>
      <c r="M56" s="4" t="n">
        <v>7631.04225849807</v>
      </c>
      <c r="N56" s="14" t="n">
        <v>0.5595896612406011</v>
      </c>
      <c r="O56" s="9" t="n">
        <v>1624.22</v>
      </c>
      <c r="P56" s="9" t="n">
        <v>123.2886771960585</v>
      </c>
      <c r="Q56" s="8" t="n">
        <v>0.07590639026490159</v>
      </c>
      <c r="R56" t="inlineStr">
        <is>
          <t>up to 17%</t>
        </is>
      </c>
      <c r="S56" t="inlineStr">
        <is>
          <t>none</t>
        </is>
      </c>
    </row>
    <row r="57">
      <c r="A57" t="inlineStr">
        <is>
          <t>CLD-330</t>
        </is>
      </c>
      <c r="B57" t="inlineStr">
        <is>
          <t>Cloudy Lemonade 330ml</t>
        </is>
      </c>
      <c r="C57" t="inlineStr">
        <is>
          <t>Retailer A</t>
        </is>
      </c>
      <c r="D57" s="16" t="n">
        <v>45390</v>
      </c>
      <c r="E57" t="n">
        <v>2</v>
      </c>
      <c r="F57" t="inlineStr">
        <is>
          <t>price cut</t>
        </is>
      </c>
      <c r="G57" s="14" t="n">
        <v>0.2022471910112359</v>
      </c>
      <c r="H57" t="b">
        <v>1</v>
      </c>
      <c r="I57" t="b">
        <v>0</v>
      </c>
      <c r="J57" s="4" t="n">
        <v>74641</v>
      </c>
      <c r="K57" s="4" t="n">
        <v>34242.89038755579</v>
      </c>
      <c r="L57" s="4" t="n">
        <v>1703.833435630755</v>
      </c>
      <c r="M57" s="4" t="n">
        <v>38694.27617681346</v>
      </c>
      <c r="N57" s="14" t="n">
        <v>1.179751742777102</v>
      </c>
      <c r="O57" s="9" t="n">
        <v>6717.69</v>
      </c>
      <c r="P57" s="9" t="n">
        <v>2143.299244490286</v>
      </c>
      <c r="Q57" s="8" t="n">
        <v>0.3190530144276211</v>
      </c>
      <c r="R57" t="inlineStr">
        <is>
          <t>18% to 27%</t>
        </is>
      </c>
      <c r="S57" t="inlineStr">
        <is>
          <t>display</t>
        </is>
      </c>
    </row>
    <row r="58">
      <c r="A58" t="inlineStr">
        <is>
          <t>CLD-330</t>
        </is>
      </c>
      <c r="B58" t="inlineStr">
        <is>
          <t>Cloudy Lemonade 330ml</t>
        </is>
      </c>
      <c r="C58" t="inlineStr">
        <is>
          <t>Retailer A</t>
        </is>
      </c>
      <c r="D58" s="16" t="n">
        <v>45460</v>
      </c>
      <c r="E58" t="n">
        <v>3</v>
      </c>
      <c r="F58" t="inlineStr">
        <is>
          <t>multibuy</t>
        </is>
      </c>
      <c r="G58" s="14" t="n">
        <v>0.247191011235955</v>
      </c>
      <c r="H58" t="b">
        <v>1</v>
      </c>
      <c r="I58" t="b">
        <v>0</v>
      </c>
      <c r="J58" s="4" t="n">
        <v>140073</v>
      </c>
      <c r="K58" s="4" t="n">
        <v>52936.49321745271</v>
      </c>
      <c r="L58" s="4" t="n">
        <v>2860.583842300524</v>
      </c>
      <c r="M58" s="4" t="n">
        <v>84275.92294024678</v>
      </c>
      <c r="N58" s="14" t="n">
        <v>1.646057407403389</v>
      </c>
      <c r="O58" s="9" t="n">
        <v>15408.03</v>
      </c>
      <c r="P58" s="9" t="n">
        <v>3891.156353316513</v>
      </c>
      <c r="Q58" s="8" t="n">
        <v>0.252540808482104</v>
      </c>
      <c r="R58" t="inlineStr">
        <is>
          <t>18% to 27%</t>
        </is>
      </c>
      <c r="S58" t="inlineStr">
        <is>
          <t>display</t>
        </is>
      </c>
    </row>
    <row r="59">
      <c r="A59" t="inlineStr">
        <is>
          <t>CLD-330</t>
        </is>
      </c>
      <c r="B59" t="inlineStr">
        <is>
          <t>Cloudy Lemonade 330ml</t>
        </is>
      </c>
      <c r="C59" t="inlineStr">
        <is>
          <t>Retailer A</t>
        </is>
      </c>
      <c r="D59" s="16" t="n">
        <v>45502</v>
      </c>
      <c r="E59" t="n">
        <v>2</v>
      </c>
      <c r="F59" t="inlineStr">
        <is>
          <t>price cut</t>
        </is>
      </c>
      <c r="G59" s="14" t="n">
        <v>0.2022471910112358</v>
      </c>
      <c r="H59" t="b">
        <v>1</v>
      </c>
      <c r="I59" t="b">
        <v>0</v>
      </c>
      <c r="J59" s="4" t="n">
        <v>105138</v>
      </c>
      <c r="K59" s="4" t="n">
        <v>48233.93322124357</v>
      </c>
      <c r="L59" s="4" t="n">
        <v>2517.237646838958</v>
      </c>
      <c r="M59" s="4" t="n">
        <v>54386.82913191748</v>
      </c>
      <c r="N59" s="14" t="n">
        <v>1.179751742777102</v>
      </c>
      <c r="O59" s="9" t="n">
        <v>9462.419999999993</v>
      </c>
      <c r="P59" s="9" t="n">
        <v>2992.163871209109</v>
      </c>
      <c r="Q59" s="8" t="n">
        <v>0.3162154999682017</v>
      </c>
      <c r="R59" t="inlineStr">
        <is>
          <t>18% to 27%</t>
        </is>
      </c>
      <c r="S59" t="inlineStr">
        <is>
          <t>display</t>
        </is>
      </c>
    </row>
    <row r="60">
      <c r="A60" t="inlineStr">
        <is>
          <t>CLD-330</t>
        </is>
      </c>
      <c r="B60" t="inlineStr">
        <is>
          <t>Cloudy Lemonade 330ml</t>
        </is>
      </c>
      <c r="C60" t="inlineStr">
        <is>
          <t>Retailer A</t>
        </is>
      </c>
      <c r="D60" s="16" t="n">
        <v>45530</v>
      </c>
      <c r="E60" t="n">
        <v>2</v>
      </c>
      <c r="F60" t="inlineStr">
        <is>
          <t>price cut</t>
        </is>
      </c>
      <c r="G60" s="14" t="n">
        <v>0.3258426966292135</v>
      </c>
      <c r="H60" t="b">
        <v>1</v>
      </c>
      <c r="I60" t="b">
        <v>0</v>
      </c>
      <c r="J60" s="4" t="n">
        <v>121948</v>
      </c>
      <c r="K60" s="4" t="n">
        <v>36267.84104160013</v>
      </c>
      <c r="L60" s="4" t="n">
        <v>3070.140220753287</v>
      </c>
      <c r="M60" s="4" t="n">
        <v>82610.01873764659</v>
      </c>
      <c r="N60" s="14" t="n">
        <v>2.362427883703432</v>
      </c>
      <c r="O60" s="9" t="n">
        <v>17682.46</v>
      </c>
      <c r="P60" s="9" t="n">
        <v>1235.234290921069</v>
      </c>
      <c r="Q60" s="8" t="n">
        <v>0.06985647307677034</v>
      </c>
      <c r="R60" t="inlineStr">
        <is>
          <t>28% or more</t>
        </is>
      </c>
      <c r="S60" t="inlineStr">
        <is>
          <t>display</t>
        </is>
      </c>
    </row>
    <row r="61">
      <c r="A61" t="inlineStr">
        <is>
          <t>CLD-330</t>
        </is>
      </c>
      <c r="B61" t="inlineStr">
        <is>
          <t>Cloudy Lemonade 330ml</t>
        </is>
      </c>
      <c r="C61" t="inlineStr">
        <is>
          <t>Retailer A</t>
        </is>
      </c>
      <c r="D61" s="16" t="n">
        <v>45614</v>
      </c>
      <c r="E61" t="n">
        <v>1</v>
      </c>
      <c r="F61" t="inlineStr">
        <is>
          <t>multibuy</t>
        </is>
      </c>
      <c r="G61" s="14" t="n">
        <v>0.1956521739130435</v>
      </c>
      <c r="H61" t="b">
        <v>1</v>
      </c>
      <c r="I61" t="b">
        <v>1</v>
      </c>
      <c r="J61" s="4" t="n">
        <v>40371</v>
      </c>
      <c r="K61" s="4" t="n">
        <v>16727.94156679606</v>
      </c>
      <c r="L61" s="4" t="n">
        <v>1552.880253101205</v>
      </c>
      <c r="M61" s="4" t="n">
        <v>22090.17818010274</v>
      </c>
      <c r="N61" s="14" t="n">
        <v>1.413387196433898</v>
      </c>
      <c r="O61" s="9" t="n">
        <v>3633.389999999999</v>
      </c>
      <c r="P61" s="9" t="n">
        <v>1425.260803243528</v>
      </c>
      <c r="Q61" s="8" t="n">
        <v>0.3922674976381638</v>
      </c>
      <c r="R61" t="inlineStr">
        <is>
          <t>18% to 27%</t>
        </is>
      </c>
      <c r="S61" t="inlineStr">
        <is>
          <t>display and leaflet</t>
        </is>
      </c>
    </row>
    <row r="62">
      <c r="A62" t="inlineStr">
        <is>
          <t>CLD-330</t>
        </is>
      </c>
      <c r="B62" t="inlineStr">
        <is>
          <t>Cloudy Lemonade 330ml</t>
        </is>
      </c>
      <c r="C62" t="inlineStr">
        <is>
          <t>Retailer A</t>
        </is>
      </c>
      <c r="D62" s="16" t="n">
        <v>45684</v>
      </c>
      <c r="E62" t="n">
        <v>2</v>
      </c>
      <c r="F62" t="inlineStr">
        <is>
          <t>price cut</t>
        </is>
      </c>
      <c r="G62" s="14" t="n">
        <v>0.1956521739130436</v>
      </c>
      <c r="H62" t="b">
        <v>0</v>
      </c>
      <c r="I62" t="b">
        <v>0</v>
      </c>
      <c r="J62" s="4" t="n">
        <v>54385</v>
      </c>
      <c r="K62" s="4" t="n">
        <v>29893.22650218345</v>
      </c>
      <c r="L62" s="4" t="n">
        <v>1350.855055124934</v>
      </c>
      <c r="M62" s="4" t="n">
        <v>23140.91844269161</v>
      </c>
      <c r="N62" s="14" t="n">
        <v>0.8193084642779402</v>
      </c>
      <c r="O62" s="9" t="n">
        <v>4894.650000000003</v>
      </c>
      <c r="P62" s="9" t="n">
        <v>404.6203233763774</v>
      </c>
      <c r="Q62" s="8" t="n">
        <v>0.08266583379330025</v>
      </c>
      <c r="R62" t="inlineStr">
        <is>
          <t>18% to 27%</t>
        </is>
      </c>
      <c r="S62" t="inlineStr">
        <is>
          <t>none</t>
        </is>
      </c>
    </row>
    <row r="63">
      <c r="A63" t="inlineStr">
        <is>
          <t>CLD-330</t>
        </is>
      </c>
      <c r="B63" t="inlineStr">
        <is>
          <t>Cloudy Lemonade 330ml</t>
        </is>
      </c>
      <c r="C63" t="inlineStr">
        <is>
          <t>Retailer A</t>
        </is>
      </c>
      <c r="D63" s="16" t="n">
        <v>45712</v>
      </c>
      <c r="E63" t="n">
        <v>2</v>
      </c>
      <c r="F63" t="inlineStr">
        <is>
          <t>price cut</t>
        </is>
      </c>
      <c r="G63" s="14" t="n">
        <v>0.1521739130434782</v>
      </c>
      <c r="H63" t="b">
        <v>1</v>
      </c>
      <c r="I63" t="b">
        <v>0</v>
      </c>
      <c r="J63" s="4" t="n">
        <v>53740</v>
      </c>
      <c r="K63" s="4" t="n">
        <v>28838.17987024434</v>
      </c>
      <c r="L63" s="4" t="n">
        <v>1198.375385784065</v>
      </c>
      <c r="M63" s="4" t="n">
        <v>23703.4447439716</v>
      </c>
      <c r="N63" s="14" t="n">
        <v>0.8635017966390357</v>
      </c>
      <c r="O63" s="9" t="n">
        <v>3761.799999999998</v>
      </c>
      <c r="P63" s="9" t="n">
        <v>1666.288846369497</v>
      </c>
      <c r="Q63" s="8" t="n">
        <v>0.4429498767530167</v>
      </c>
      <c r="R63" t="inlineStr">
        <is>
          <t>up to 17%</t>
        </is>
      </c>
      <c r="S63" t="inlineStr">
        <is>
          <t>display</t>
        </is>
      </c>
    </row>
    <row r="64">
      <c r="A64" t="inlineStr">
        <is>
          <t>CLD-330</t>
        </is>
      </c>
      <c r="B64" t="inlineStr">
        <is>
          <t>Cloudy Lemonade 330ml</t>
        </is>
      </c>
      <c r="C64" t="inlineStr">
        <is>
          <t>Retailer A</t>
        </is>
      </c>
      <c r="D64" s="16" t="n">
        <v>45838</v>
      </c>
      <c r="E64" t="n">
        <v>2</v>
      </c>
      <c r="F64" t="inlineStr">
        <is>
          <t>price cut</t>
        </is>
      </c>
      <c r="G64" s="14" t="n">
        <v>0.3260869565217391</v>
      </c>
      <c r="H64" t="b">
        <v>1</v>
      </c>
      <c r="I64" t="b">
        <v>0</v>
      </c>
      <c r="J64" s="4" t="n">
        <v>153828</v>
      </c>
      <c r="K64" s="4" t="n">
        <v>45706.4159823165</v>
      </c>
      <c r="L64" s="4" t="n">
        <v>4107.695335833748</v>
      </c>
      <c r="M64" s="4" t="n">
        <v>104013.8886818497</v>
      </c>
      <c r="N64" s="14" t="n">
        <v>2.365566883640909</v>
      </c>
      <c r="O64" s="9" t="n">
        <v>23074.2</v>
      </c>
      <c r="P64" s="9" t="n">
        <v>744.9805081435984</v>
      </c>
      <c r="Q64" s="8" t="n">
        <v>0.03228629846944199</v>
      </c>
      <c r="R64" t="inlineStr">
        <is>
          <t>28% or more</t>
        </is>
      </c>
      <c r="S64" t="inlineStr">
        <is>
          <t>display</t>
        </is>
      </c>
    </row>
    <row r="65">
      <c r="A65" t="inlineStr">
        <is>
          <t>CLD-330</t>
        </is>
      </c>
      <c r="B65" t="inlineStr">
        <is>
          <t>Cloudy Lemonade 330ml</t>
        </is>
      </c>
      <c r="C65" t="inlineStr">
        <is>
          <t>Retailer A</t>
        </is>
      </c>
      <c r="D65" s="16" t="n">
        <v>45887</v>
      </c>
      <c r="E65" t="n">
        <v>1</v>
      </c>
      <c r="F65" t="inlineStr">
        <is>
          <t>price cut</t>
        </is>
      </c>
      <c r="G65" s="14" t="n">
        <v>0.1521739130434783</v>
      </c>
      <c r="H65" t="b">
        <v>0</v>
      </c>
      <c r="I65" t="b">
        <v>1</v>
      </c>
      <c r="J65" s="4" t="n">
        <v>33371</v>
      </c>
      <c r="K65" s="4" t="n">
        <v>19420.1589007562</v>
      </c>
      <c r="L65" s="4" t="n">
        <v>1711.127469730803</v>
      </c>
      <c r="M65" s="4" t="n">
        <v>12239.713629513</v>
      </c>
      <c r="N65" s="14" t="n">
        <v>0.7183690499412221</v>
      </c>
      <c r="O65" s="9" t="n">
        <v>2335.97</v>
      </c>
      <c r="P65" s="9" t="n">
        <v>466.9244211584773</v>
      </c>
      <c r="Q65" s="8" t="n">
        <v>0.1998845966165992</v>
      </c>
      <c r="R65" t="inlineStr">
        <is>
          <t>up to 17%</t>
        </is>
      </c>
      <c r="S65" t="inlineStr">
        <is>
          <t>leaflet</t>
        </is>
      </c>
    </row>
    <row r="66">
      <c r="A66" t="inlineStr">
        <is>
          <t>CLD-330</t>
        </is>
      </c>
      <c r="B66" t="inlineStr">
        <is>
          <t>Cloudy Lemonade 330ml</t>
        </is>
      </c>
      <c r="C66" t="inlineStr">
        <is>
          <t>Retailer A</t>
        </is>
      </c>
      <c r="D66" s="16" t="n">
        <v>45908</v>
      </c>
      <c r="E66" t="n">
        <v>1</v>
      </c>
      <c r="F66" t="inlineStr">
        <is>
          <t>price cut</t>
        </is>
      </c>
      <c r="G66" s="14" t="n">
        <v>0.1521739130434783</v>
      </c>
      <c r="H66" t="b">
        <v>0</v>
      </c>
      <c r="I66" t="b">
        <v>0</v>
      </c>
      <c r="J66" s="4" t="n">
        <v>30016</v>
      </c>
      <c r="K66" s="4" t="n">
        <v>18893.69449781598</v>
      </c>
      <c r="L66" s="4" t="n">
        <v>1523.106348550896</v>
      </c>
      <c r="M66" s="4" t="n">
        <v>9599.199153633119</v>
      </c>
      <c r="N66" s="14" t="n">
        <v>0.5886781700354951</v>
      </c>
      <c r="O66" s="9" t="n">
        <v>2101.12</v>
      </c>
      <c r="P66" s="9" t="n">
        <v>97.09660618198382</v>
      </c>
      <c r="Q66" s="8" t="n">
        <v>0.04621183282343883</v>
      </c>
      <c r="R66" t="inlineStr">
        <is>
          <t>up to 17%</t>
        </is>
      </c>
      <c r="S66" t="inlineStr">
        <is>
          <t>none</t>
        </is>
      </c>
    </row>
    <row r="67">
      <c r="A67" t="inlineStr">
        <is>
          <t>CLD-330</t>
        </is>
      </c>
      <c r="B67" t="inlineStr">
        <is>
          <t>Cloudy Lemonade 330ml</t>
        </is>
      </c>
      <c r="C67" t="inlineStr">
        <is>
          <t>Retailer A</t>
        </is>
      </c>
      <c r="D67" s="16" t="n">
        <v>45943</v>
      </c>
      <c r="E67" t="n">
        <v>2</v>
      </c>
      <c r="F67" t="inlineStr">
        <is>
          <t>price cut</t>
        </is>
      </c>
      <c r="G67" s="14" t="n">
        <v>0.1956521739130435</v>
      </c>
      <c r="H67" t="b">
        <v>1</v>
      </c>
      <c r="I67" t="b">
        <v>1</v>
      </c>
      <c r="J67" s="4" t="n">
        <v>66706</v>
      </c>
      <c r="K67" s="4" t="n">
        <v>28899.08931987107</v>
      </c>
      <c r="L67" s="4" t="n">
        <v>1740.432004058286</v>
      </c>
      <c r="M67" s="4" t="n">
        <v>36066.47867607065</v>
      </c>
      <c r="N67" s="14" t="n">
        <v>1.308238825855763</v>
      </c>
      <c r="O67" s="9" t="n">
        <v>6003.54</v>
      </c>
      <c r="P67" s="9" t="n">
        <v>2255.683616820179</v>
      </c>
      <c r="Q67" s="8" t="n">
        <v>0.3757255913711209</v>
      </c>
      <c r="R67" t="inlineStr">
        <is>
          <t>18% to 27%</t>
        </is>
      </c>
      <c r="S67" t="inlineStr">
        <is>
          <t>display and leaflet</t>
        </is>
      </c>
    </row>
    <row r="68">
      <c r="A68" t="inlineStr">
        <is>
          <t>CLD-330</t>
        </is>
      </c>
      <c r="B68" t="inlineStr">
        <is>
          <t>Cloudy Lemonade 330ml</t>
        </is>
      </c>
      <c r="C68" t="inlineStr">
        <is>
          <t>Retailer A</t>
        </is>
      </c>
      <c r="D68" s="16" t="n">
        <v>45971</v>
      </c>
      <c r="E68" t="n">
        <v>3</v>
      </c>
      <c r="F68" t="inlineStr">
        <is>
          <t>multibuy</t>
        </is>
      </c>
      <c r="G68" s="14" t="n">
        <v>0.2500000000000001</v>
      </c>
      <c r="H68" t="b">
        <v>0</v>
      </c>
      <c r="I68" t="b">
        <v>1</v>
      </c>
      <c r="J68" s="4" t="n">
        <v>99028</v>
      </c>
      <c r="K68" s="4" t="n">
        <v>40196.81383420496</v>
      </c>
      <c r="L68" s="4" t="n">
        <v>1884.522137723003</v>
      </c>
      <c r="M68" s="4" t="n">
        <v>56946.66402807203</v>
      </c>
      <c r="N68" s="14" t="n">
        <v>1.46357834251364</v>
      </c>
      <c r="O68" s="9" t="n">
        <v>11388.22</v>
      </c>
      <c r="P68" s="9" t="n">
        <v>1652.566062428494</v>
      </c>
      <c r="Q68" s="8" t="n">
        <v>0.1451118842478011</v>
      </c>
      <c r="R68" t="inlineStr">
        <is>
          <t>18% to 27%</t>
        </is>
      </c>
      <c r="S68" t="inlineStr">
        <is>
          <t>leaflet</t>
        </is>
      </c>
    </row>
    <row r="69">
      <c r="A69" t="inlineStr">
        <is>
          <t>CLD-330</t>
        </is>
      </c>
      <c r="B69" t="inlineStr">
        <is>
          <t>Cloudy Lemonade 330ml</t>
        </is>
      </c>
      <c r="C69" t="inlineStr">
        <is>
          <t>Retailer A</t>
        </is>
      </c>
      <c r="D69" s="16" t="n">
        <v>46034</v>
      </c>
      <c r="E69" t="n">
        <v>2</v>
      </c>
      <c r="F69" t="inlineStr">
        <is>
          <t>price cut</t>
        </is>
      </c>
      <c r="G69" s="14" t="n">
        <v>0.1477272727272727</v>
      </c>
      <c r="H69" t="b">
        <v>0</v>
      </c>
      <c r="I69" t="b">
        <v>0</v>
      </c>
      <c r="J69" s="4" t="n">
        <v>45093</v>
      </c>
      <c r="K69" s="4" t="n">
        <v>28768.88149568557</v>
      </c>
      <c r="L69" s="4" t="n">
        <v>1250.264616454573</v>
      </c>
      <c r="M69" s="4" t="n">
        <v>15073.85388785986</v>
      </c>
      <c r="N69" s="14" t="n">
        <v>0.5674227726497652</v>
      </c>
      <c r="O69" s="9" t="n">
        <v>2931.045</v>
      </c>
      <c r="P69" s="9" t="n">
        <v>520.8675403199084</v>
      </c>
      <c r="Q69" s="8" t="n">
        <v>0.1777071113953926</v>
      </c>
      <c r="R69" t="inlineStr">
        <is>
          <t>up to 17%</t>
        </is>
      </c>
      <c r="S69" t="inlineStr">
        <is>
          <t>none</t>
        </is>
      </c>
    </row>
    <row r="70">
      <c r="A70" t="inlineStr">
        <is>
          <t>CLD-330</t>
        </is>
      </c>
      <c r="B70" t="inlineStr">
        <is>
          <t>Cloudy Lemonade 330ml</t>
        </is>
      </c>
      <c r="C70" t="inlineStr">
        <is>
          <t>Retailer A</t>
        </is>
      </c>
      <c r="D70" s="16" t="n">
        <v>46111</v>
      </c>
      <c r="E70" t="n">
        <v>2</v>
      </c>
      <c r="F70" t="inlineStr">
        <is>
          <t>price cut</t>
        </is>
      </c>
      <c r="G70" s="14" t="n">
        <v>0.1477272727272727</v>
      </c>
      <c r="H70" t="b">
        <v>1</v>
      </c>
      <c r="I70" t="b">
        <v>1</v>
      </c>
      <c r="J70" s="4" t="n">
        <v>66590</v>
      </c>
      <c r="K70" s="4" t="n">
        <v>33484.85795017036</v>
      </c>
      <c r="L70" s="4" t="n">
        <v>1405.043504319468</v>
      </c>
      <c r="M70" s="4" t="n">
        <v>31700.09854551017</v>
      </c>
      <c r="N70" s="14" t="n">
        <v>0.9886600713401326</v>
      </c>
      <c r="O70" s="9" t="n">
        <v>4328.349999999999</v>
      </c>
      <c r="P70" s="9" t="n">
        <v>2930.972566921829</v>
      </c>
      <c r="Q70" s="8" t="n">
        <v>0.6771570152417964</v>
      </c>
      <c r="R70" t="inlineStr">
        <is>
          <t>up to 17%</t>
        </is>
      </c>
      <c r="S70" t="inlineStr">
        <is>
          <t>display and leaflet</t>
        </is>
      </c>
    </row>
    <row r="71">
      <c r="A71" t="inlineStr">
        <is>
          <t>CLD-330</t>
        </is>
      </c>
      <c r="B71" t="inlineStr">
        <is>
          <t>Cloudy Lemonade 330ml</t>
        </is>
      </c>
      <c r="C71" t="inlineStr">
        <is>
          <t>Retailer A</t>
        </is>
      </c>
      <c r="D71" s="16" t="n">
        <v>46167</v>
      </c>
      <c r="E71" t="n">
        <v>1</v>
      </c>
      <c r="F71" t="inlineStr">
        <is>
          <t>multibuy</t>
        </is>
      </c>
      <c r="G71" s="14" t="n">
        <v>0.2045454545454546</v>
      </c>
      <c r="H71" t="b">
        <v>0</v>
      </c>
      <c r="I71" t="b">
        <v>0</v>
      </c>
      <c r="J71" s="4" t="n">
        <v>53521</v>
      </c>
      <c r="K71" s="4" t="n">
        <v>27342.51665199103</v>
      </c>
      <c r="L71" s="4" t="n">
        <v>2101.238839482945</v>
      </c>
      <c r="M71" s="4" t="n">
        <v>24077.24450852602</v>
      </c>
      <c r="N71" s="14" t="n">
        <v>0.9574277189332057</v>
      </c>
      <c r="O71" s="9" t="n">
        <v>4816.890000000002</v>
      </c>
      <c r="P71" s="9" t="n">
        <v>696.7989924524566</v>
      </c>
      <c r="Q71" s="8" t="n">
        <v>0.1446574433820279</v>
      </c>
      <c r="R71" t="inlineStr">
        <is>
          <t>18% to 27%</t>
        </is>
      </c>
      <c r="S71" t="inlineStr">
        <is>
          <t>none</t>
        </is>
      </c>
    </row>
    <row r="72">
      <c r="A72" t="inlineStr">
        <is>
          <t>CLD-330</t>
        </is>
      </c>
      <c r="B72" t="inlineStr">
        <is>
          <t>Cloudy Lemonade 330ml</t>
        </is>
      </c>
      <c r="C72" t="inlineStr">
        <is>
          <t>Retailer A</t>
        </is>
      </c>
      <c r="D72" s="16" t="n">
        <v>46209</v>
      </c>
      <c r="E72" t="n">
        <v>3</v>
      </c>
      <c r="F72" t="inlineStr">
        <is>
          <t>price cut</t>
        </is>
      </c>
      <c r="G72" s="14" t="n">
        <v>0.25</v>
      </c>
      <c r="H72" t="b">
        <v>0</v>
      </c>
      <c r="I72" t="b">
        <v>0</v>
      </c>
      <c r="J72" s="4" t="n">
        <v>147322</v>
      </c>
      <c r="K72" s="4" t="n">
        <v>67628.22751191811</v>
      </c>
      <c r="L72" s="4" t="n">
        <v>2766.055024652018</v>
      </c>
      <c r="M72" s="4" t="n">
        <v>76927.71746342987</v>
      </c>
      <c r="N72" s="14" t="n">
        <v>1.178409895099461</v>
      </c>
      <c r="O72" s="9" t="n">
        <v>16205.42</v>
      </c>
      <c r="P72" s="9" t="n">
        <v>1411.027299125441</v>
      </c>
      <c r="Q72" s="8" t="n">
        <v>0.08707131929474465</v>
      </c>
      <c r="R72" t="inlineStr">
        <is>
          <t>18% to 27%</t>
        </is>
      </c>
      <c r="S72" t="inlineStr">
        <is>
          <t>none</t>
        </is>
      </c>
    </row>
    <row r="73">
      <c r="A73" t="inlineStr">
        <is>
          <t>CLD-330</t>
        </is>
      </c>
      <c r="B73" t="inlineStr">
        <is>
          <t>Cloudy Lemonade 330ml</t>
        </is>
      </c>
      <c r="C73" t="inlineStr">
        <is>
          <t>Retailer B</t>
        </is>
      </c>
      <c r="D73" s="16" t="n">
        <v>45201</v>
      </c>
      <c r="E73" t="n">
        <v>1</v>
      </c>
      <c r="F73" t="inlineStr">
        <is>
          <t>price cut</t>
        </is>
      </c>
      <c r="G73" s="14" t="n">
        <v>0.2558139534883721</v>
      </c>
      <c r="H73" t="b">
        <v>0</v>
      </c>
      <c r="I73" t="b">
        <v>0</v>
      </c>
      <c r="J73" s="4" t="n">
        <v>36046</v>
      </c>
      <c r="K73" s="4" t="n">
        <v>15468.91885451561</v>
      </c>
      <c r="L73" s="4" t="n">
        <v>1927.410224195059</v>
      </c>
      <c r="M73" s="4" t="n">
        <v>18649.67092128933</v>
      </c>
      <c r="N73" s="14" t="n">
        <v>1.330221028309139</v>
      </c>
      <c r="O73" s="9" t="n">
        <v>3965.06</v>
      </c>
      <c r="P73" s="9" t="n">
        <v>305.7146409752571</v>
      </c>
      <c r="Q73" s="8" t="n">
        <v>0.07710214750224639</v>
      </c>
      <c r="R73" t="inlineStr">
        <is>
          <t>18% to 27%</t>
        </is>
      </c>
      <c r="S73" t="inlineStr">
        <is>
          <t>none</t>
        </is>
      </c>
    </row>
    <row r="74">
      <c r="A74" t="inlineStr">
        <is>
          <t>CLD-330</t>
        </is>
      </c>
      <c r="B74" t="inlineStr">
        <is>
          <t>Cloudy Lemonade 330ml</t>
        </is>
      </c>
      <c r="C74" t="inlineStr">
        <is>
          <t>Retailer B</t>
        </is>
      </c>
      <c r="D74" s="16" t="n">
        <v>45250</v>
      </c>
      <c r="E74" t="n">
        <v>2</v>
      </c>
      <c r="F74" t="inlineStr">
        <is>
          <t>price cut</t>
        </is>
      </c>
      <c r="G74" s="14" t="n">
        <v>0.2558139534883722</v>
      </c>
      <c r="H74" t="b">
        <v>1</v>
      </c>
      <c r="I74" t="b">
        <v>0</v>
      </c>
      <c r="J74" s="4" t="n">
        <v>59931</v>
      </c>
      <c r="K74" s="4" t="n">
        <v>22307.70900272694</v>
      </c>
      <c r="L74" s="4" t="n">
        <v>1616.357483514636</v>
      </c>
      <c r="M74" s="4" t="n">
        <v>36006.93351375843</v>
      </c>
      <c r="N74" s="14" t="n">
        <v>1.686560058349063</v>
      </c>
      <c r="O74" s="9" t="n">
        <v>6592.410000000003</v>
      </c>
      <c r="P74" s="9" t="n">
        <v>1653.177774650678</v>
      </c>
      <c r="Q74" s="8" t="n">
        <v>0.2507698663539855</v>
      </c>
      <c r="R74" t="inlineStr">
        <is>
          <t>18% to 27%</t>
        </is>
      </c>
      <c r="S74" t="inlineStr">
        <is>
          <t>display</t>
        </is>
      </c>
    </row>
    <row r="75">
      <c r="A75" t="inlineStr">
        <is>
          <t>CLD-330</t>
        </is>
      </c>
      <c r="B75" t="inlineStr">
        <is>
          <t>Cloudy Lemonade 330ml</t>
        </is>
      </c>
      <c r="C75" t="inlineStr">
        <is>
          <t>Retailer B</t>
        </is>
      </c>
      <c r="D75" s="16" t="n">
        <v>45306</v>
      </c>
      <c r="E75" t="n">
        <v>3</v>
      </c>
      <c r="F75" t="inlineStr">
        <is>
          <t>price cut</t>
        </is>
      </c>
      <c r="G75" s="14" t="n">
        <v>0.3255813953488371</v>
      </c>
      <c r="H75" t="b">
        <v>0</v>
      </c>
      <c r="I75" t="b">
        <v>1</v>
      </c>
      <c r="J75" s="4" t="n">
        <v>97589</v>
      </c>
      <c r="K75" s="4" t="n">
        <v>30001.62146719775</v>
      </c>
      <c r="L75" s="4" t="n">
        <v>2253.393862474847</v>
      </c>
      <c r="M75" s="4" t="n">
        <v>65333.9846703274</v>
      </c>
      <c r="N75" s="14" t="n">
        <v>2.252790856877481</v>
      </c>
      <c r="O75" s="9" t="n">
        <v>13662.46</v>
      </c>
      <c r="P75" s="9" t="n">
        <v>1299.022489504979</v>
      </c>
      <c r="Q75" s="8" t="n">
        <v>0.09507969205435766</v>
      </c>
      <c r="R75" t="inlineStr">
        <is>
          <t>28% or more</t>
        </is>
      </c>
      <c r="S75" t="inlineStr">
        <is>
          <t>leaflet</t>
        </is>
      </c>
    </row>
    <row r="76">
      <c r="A76" t="inlineStr">
        <is>
          <t>CLD-330</t>
        </is>
      </c>
      <c r="B76" t="inlineStr">
        <is>
          <t>Cloudy Lemonade 330ml</t>
        </is>
      </c>
      <c r="C76" t="inlineStr">
        <is>
          <t>Retailer B</t>
        </is>
      </c>
      <c r="D76" s="16" t="n">
        <v>45432</v>
      </c>
      <c r="E76" t="n">
        <v>2</v>
      </c>
      <c r="F76" t="inlineStr">
        <is>
          <t>price cut</t>
        </is>
      </c>
      <c r="G76" s="14" t="n">
        <v>0.1976744186046512</v>
      </c>
      <c r="H76" t="b">
        <v>0</v>
      </c>
      <c r="I76" t="b">
        <v>0</v>
      </c>
      <c r="J76" s="4" t="n">
        <v>51750</v>
      </c>
      <c r="K76" s="4" t="n">
        <v>27168.79977051186</v>
      </c>
      <c r="L76" s="4" t="n">
        <v>1492.931757068392</v>
      </c>
      <c r="M76" s="4" t="n">
        <v>23088.26847241975</v>
      </c>
      <c r="N76" s="14" t="n">
        <v>0.9047584154294435</v>
      </c>
      <c r="O76" s="9" t="n">
        <v>4398.75</v>
      </c>
      <c r="P76" s="9" t="n">
        <v>888.4634801841229</v>
      </c>
      <c r="Q76" s="8" t="n">
        <v>0.2019808991609259</v>
      </c>
      <c r="R76" t="inlineStr">
        <is>
          <t>18% to 27%</t>
        </is>
      </c>
      <c r="S76" t="inlineStr">
        <is>
          <t>none</t>
        </is>
      </c>
    </row>
    <row r="77">
      <c r="A77" t="inlineStr">
        <is>
          <t>CLD-330</t>
        </is>
      </c>
      <c r="B77" t="inlineStr">
        <is>
          <t>Cloudy Lemonade 330ml</t>
        </is>
      </c>
      <c r="C77" t="inlineStr">
        <is>
          <t>Retailer B</t>
        </is>
      </c>
      <c r="D77" s="16" t="n">
        <v>45460</v>
      </c>
      <c r="E77" t="n">
        <v>3</v>
      </c>
      <c r="F77" t="inlineStr">
        <is>
          <t>multibuy</t>
        </is>
      </c>
      <c r="G77" s="14" t="n">
        <v>0.2558139534883721</v>
      </c>
      <c r="H77" t="b">
        <v>0</v>
      </c>
      <c r="I77" t="b">
        <v>0</v>
      </c>
      <c r="J77" s="4" t="n">
        <v>98677</v>
      </c>
      <c r="K77" s="4" t="n">
        <v>40503.233791936</v>
      </c>
      <c r="L77" s="4" t="n">
        <v>2141.895376955689</v>
      </c>
      <c r="M77" s="4" t="n">
        <v>56031.87083110831</v>
      </c>
      <c r="N77" s="14" t="n">
        <v>1.436274607279533</v>
      </c>
      <c r="O77" s="9" t="n">
        <v>10854.47</v>
      </c>
      <c r="P77" s="9" t="n">
        <v>1976.828420323805</v>
      </c>
      <c r="Q77" s="8" t="n">
        <v>0.1821211372203161</v>
      </c>
      <c r="R77" t="inlineStr">
        <is>
          <t>18% to 27%</t>
        </is>
      </c>
      <c r="S77" t="inlineStr">
        <is>
          <t>none</t>
        </is>
      </c>
    </row>
    <row r="78">
      <c r="A78" t="inlineStr">
        <is>
          <t>CLD-330</t>
        </is>
      </c>
      <c r="B78" t="inlineStr">
        <is>
          <t>Cloudy Lemonade 330ml</t>
        </is>
      </c>
      <c r="C78" t="inlineStr">
        <is>
          <t>Retailer B</t>
        </is>
      </c>
      <c r="D78" s="16" t="n">
        <v>45523</v>
      </c>
      <c r="E78" t="n">
        <v>1</v>
      </c>
      <c r="F78" t="inlineStr">
        <is>
          <t>price cut</t>
        </is>
      </c>
      <c r="G78" s="14" t="n">
        <v>0.3255813953488372</v>
      </c>
      <c r="H78" t="b">
        <v>0</v>
      </c>
      <c r="I78" t="b">
        <v>0</v>
      </c>
      <c r="J78" s="4" t="n">
        <v>49143</v>
      </c>
      <c r="K78" s="4" t="n">
        <v>16198.84418101016</v>
      </c>
      <c r="L78" s="4" t="n">
        <v>3564.259166136538</v>
      </c>
      <c r="M78" s="4" t="n">
        <v>29379.89665285331</v>
      </c>
      <c r="N78" s="14" t="n">
        <v>2.03373496595579</v>
      </c>
      <c r="O78" s="9" t="n">
        <v>6880.02</v>
      </c>
      <c r="P78" s="9" t="n">
        <v>-152.0236664965927</v>
      </c>
      <c r="Q78" s="8" t="n">
        <v>-0.02209639891985673</v>
      </c>
      <c r="R78" t="inlineStr">
        <is>
          <t>28% or more</t>
        </is>
      </c>
      <c r="S78" t="inlineStr">
        <is>
          <t>none</t>
        </is>
      </c>
    </row>
    <row r="79">
      <c r="A79" t="inlineStr">
        <is>
          <t>CLD-330</t>
        </is>
      </c>
      <c r="B79" t="inlineStr">
        <is>
          <t>Cloudy Lemonade 330ml</t>
        </is>
      </c>
      <c r="C79" t="inlineStr">
        <is>
          <t>Retailer B</t>
        </is>
      </c>
      <c r="D79" s="16" t="n">
        <v>45586</v>
      </c>
      <c r="E79" t="n">
        <v>2</v>
      </c>
      <c r="F79" t="inlineStr">
        <is>
          <t>price cut</t>
        </is>
      </c>
      <c r="G79" s="14" t="n">
        <v>0.1976744186046511</v>
      </c>
      <c r="H79" t="b">
        <v>1</v>
      </c>
      <c r="I79" t="b">
        <v>0</v>
      </c>
      <c r="J79" s="4" t="n">
        <v>56810</v>
      </c>
      <c r="K79" s="4" t="n">
        <v>25869.34612713753</v>
      </c>
      <c r="L79" s="4" t="n">
        <v>1098.305210140112</v>
      </c>
      <c r="M79" s="4" t="n">
        <v>29842.34866272235</v>
      </c>
      <c r="N79" s="14" t="n">
        <v>1.196035405023439</v>
      </c>
      <c r="O79" s="9" t="n">
        <v>4828.849999999998</v>
      </c>
      <c r="P79" s="9" t="n">
        <v>2005.047843763422</v>
      </c>
      <c r="Q79" s="8" t="n">
        <v>0.4152226397099564</v>
      </c>
      <c r="R79" t="inlineStr">
        <is>
          <t>18% to 27%</t>
        </is>
      </c>
      <c r="S79" t="inlineStr">
        <is>
          <t>display</t>
        </is>
      </c>
    </row>
    <row r="80">
      <c r="A80" t="inlineStr">
        <is>
          <t>CLD-330</t>
        </is>
      </c>
      <c r="B80" t="inlineStr">
        <is>
          <t>Cloudy Lemonade 330ml</t>
        </is>
      </c>
      <c r="C80" t="inlineStr">
        <is>
          <t>Retailer B</t>
        </is>
      </c>
      <c r="D80" s="16" t="n">
        <v>45628</v>
      </c>
      <c r="E80" t="n">
        <v>1</v>
      </c>
      <c r="F80" t="inlineStr">
        <is>
          <t>price cut</t>
        </is>
      </c>
      <c r="G80" s="14" t="n">
        <v>0.247191011235955</v>
      </c>
      <c r="H80" t="b">
        <v>1</v>
      </c>
      <c r="I80" t="b">
        <v>0</v>
      </c>
      <c r="J80" s="4" t="n">
        <v>32499</v>
      </c>
      <c r="K80" s="4" t="n">
        <v>12476.2143221843</v>
      </c>
      <c r="L80" s="4" t="n">
        <v>1422.743277919686</v>
      </c>
      <c r="M80" s="4" t="n">
        <v>18600.04239989601</v>
      </c>
      <c r="N80" s="14" t="n">
        <v>1.604876700636076</v>
      </c>
      <c r="O80" s="9" t="n">
        <v>3574.889999999999</v>
      </c>
      <c r="P80" s="9" t="n">
        <v>684.5197095761891</v>
      </c>
      <c r="Q80" s="8" t="n">
        <v>0.1914799363270449</v>
      </c>
      <c r="R80" t="inlineStr">
        <is>
          <t>18% to 27%</t>
        </is>
      </c>
      <c r="S80" t="inlineStr">
        <is>
          <t>display</t>
        </is>
      </c>
    </row>
    <row r="81">
      <c r="A81" t="inlineStr">
        <is>
          <t>CLD-330</t>
        </is>
      </c>
      <c r="B81" t="inlineStr">
        <is>
          <t>Cloudy Lemonade 330ml</t>
        </is>
      </c>
      <c r="C81" t="inlineStr">
        <is>
          <t>Retailer B</t>
        </is>
      </c>
      <c r="D81" s="16" t="n">
        <v>45656</v>
      </c>
      <c r="E81" t="n">
        <v>2</v>
      </c>
      <c r="F81" t="inlineStr">
        <is>
          <t>price cut</t>
        </is>
      </c>
      <c r="G81" s="14" t="n">
        <v>0.1460674157303371</v>
      </c>
      <c r="H81" t="b">
        <v>0</v>
      </c>
      <c r="I81" t="b">
        <v>0</v>
      </c>
      <c r="J81" s="4" t="n">
        <v>34547</v>
      </c>
      <c r="K81" s="4" t="n">
        <v>21435.28368281342</v>
      </c>
      <c r="L81" s="4" t="n">
        <v>915.6602724345523</v>
      </c>
      <c r="M81" s="4" t="n">
        <v>12196.05604475202</v>
      </c>
      <c r="N81" s="14" t="n">
        <v>0.6116884903976991</v>
      </c>
      <c r="O81" s="9" t="n">
        <v>2245.555000000001</v>
      </c>
      <c r="P81" s="9" t="n">
        <v>547.3418342482122</v>
      </c>
      <c r="Q81" s="8" t="n">
        <v>0.243744568379849</v>
      </c>
      <c r="R81" t="inlineStr">
        <is>
          <t>up to 17%</t>
        </is>
      </c>
      <c r="S81" t="inlineStr">
        <is>
          <t>none</t>
        </is>
      </c>
    </row>
    <row r="82">
      <c r="A82" t="inlineStr">
        <is>
          <t>CLD-330</t>
        </is>
      </c>
      <c r="B82" t="inlineStr">
        <is>
          <t>Cloudy Lemonade 330ml</t>
        </is>
      </c>
      <c r="C82" t="inlineStr">
        <is>
          <t>Retailer B</t>
        </is>
      </c>
      <c r="D82" s="16" t="n">
        <v>45698</v>
      </c>
      <c r="E82" t="n">
        <v>3</v>
      </c>
      <c r="F82" t="inlineStr">
        <is>
          <t>price cut</t>
        </is>
      </c>
      <c r="G82" s="14" t="n">
        <v>0.1460674157303371</v>
      </c>
      <c r="H82" t="b">
        <v>1</v>
      </c>
      <c r="I82" t="b">
        <v>0</v>
      </c>
      <c r="J82" s="4" t="n">
        <v>58674</v>
      </c>
      <c r="K82" s="4" t="n">
        <v>31576.58471157149</v>
      </c>
      <c r="L82" s="4" t="n">
        <v>1068.975800668555</v>
      </c>
      <c r="M82" s="4" t="n">
        <v>26028.43948775995</v>
      </c>
      <c r="N82" s="14" t="n">
        <v>0.858149022002954</v>
      </c>
      <c r="O82" s="9" t="n">
        <v>3813.810000000001</v>
      </c>
      <c r="P82" s="9" t="n">
        <v>2146.702642697028</v>
      </c>
      <c r="Q82" s="8" t="n">
        <v>0.5628761376935473</v>
      </c>
      <c r="R82" t="inlineStr">
        <is>
          <t>up to 17%</t>
        </is>
      </c>
      <c r="S82" t="inlineStr">
        <is>
          <t>display</t>
        </is>
      </c>
    </row>
    <row r="83">
      <c r="A83" t="inlineStr">
        <is>
          <t>CLD-330</t>
        </is>
      </c>
      <c r="B83" t="inlineStr">
        <is>
          <t>Cloudy Lemonade 330ml</t>
        </is>
      </c>
      <c r="C83" t="inlineStr">
        <is>
          <t>Retailer B</t>
        </is>
      </c>
      <c r="D83" s="16" t="n">
        <v>45761</v>
      </c>
      <c r="E83" t="n">
        <v>2</v>
      </c>
      <c r="F83" t="inlineStr">
        <is>
          <t>multibuy</t>
        </is>
      </c>
      <c r="G83" s="14" t="n">
        <v>0.247191011235955</v>
      </c>
      <c r="H83" t="b">
        <v>1</v>
      </c>
      <c r="I83" t="b">
        <v>0</v>
      </c>
      <c r="J83" s="4" t="n">
        <v>70065</v>
      </c>
      <c r="K83" s="4" t="n">
        <v>25726.74450683994</v>
      </c>
      <c r="L83" s="4" t="n">
        <v>2349.367383611904</v>
      </c>
      <c r="M83" s="4" t="n">
        <v>41988.88810954816</v>
      </c>
      <c r="N83" s="14" t="n">
        <v>1.723430474515417</v>
      </c>
      <c r="O83" s="9" t="n">
        <v>7707.150000000001</v>
      </c>
      <c r="P83" s="9" t="n">
        <v>1908.305377086528</v>
      </c>
      <c r="Q83" s="8" t="n">
        <v>0.2476019510566847</v>
      </c>
      <c r="R83" t="inlineStr">
        <is>
          <t>18% to 27%</t>
        </is>
      </c>
      <c r="S83" t="inlineStr">
        <is>
          <t>display</t>
        </is>
      </c>
    </row>
    <row r="84">
      <c r="A84" t="inlineStr">
        <is>
          <t>CLD-330</t>
        </is>
      </c>
      <c r="B84" t="inlineStr">
        <is>
          <t>Cloudy Lemonade 330ml</t>
        </is>
      </c>
      <c r="C84" t="inlineStr">
        <is>
          <t>Retailer B</t>
        </is>
      </c>
      <c r="D84" s="16" t="n">
        <v>45817</v>
      </c>
      <c r="E84" t="n">
        <v>1</v>
      </c>
      <c r="F84" t="inlineStr">
        <is>
          <t>multibuy</t>
        </is>
      </c>
      <c r="G84" s="14" t="n">
        <v>0.2022471910112359</v>
      </c>
      <c r="H84" t="b">
        <v>1</v>
      </c>
      <c r="I84" t="b">
        <v>0</v>
      </c>
      <c r="J84" s="4" t="n">
        <v>33523</v>
      </c>
      <c r="K84" s="4" t="n">
        <v>14378.76408049252</v>
      </c>
      <c r="L84" s="4" t="n">
        <v>1991.860121804971</v>
      </c>
      <c r="M84" s="4" t="n">
        <v>17152.37579770251</v>
      </c>
      <c r="N84" s="14" t="n">
        <v>1.331424301305577</v>
      </c>
      <c r="O84" s="9" t="n">
        <v>3017.069999999999</v>
      </c>
      <c r="P84" s="9" t="n">
        <v>910.8240576738763</v>
      </c>
      <c r="Q84" s="8" t="n">
        <v>0.3018902636246016</v>
      </c>
      <c r="R84" t="inlineStr">
        <is>
          <t>18% to 27%</t>
        </is>
      </c>
      <c r="S84" t="inlineStr">
        <is>
          <t>display</t>
        </is>
      </c>
    </row>
    <row r="85">
      <c r="A85" t="inlineStr">
        <is>
          <t>CLD-330</t>
        </is>
      </c>
      <c r="B85" t="inlineStr">
        <is>
          <t>Cloudy Lemonade 330ml</t>
        </is>
      </c>
      <c r="C85" t="inlineStr">
        <is>
          <t>Retailer B</t>
        </is>
      </c>
      <c r="D85" s="16" t="n">
        <v>46006</v>
      </c>
      <c r="E85" t="n">
        <v>2</v>
      </c>
      <c r="F85" t="inlineStr">
        <is>
          <t>price cut</t>
        </is>
      </c>
      <c r="G85" s="14" t="n">
        <v>0.3258426966292134</v>
      </c>
      <c r="H85" t="b">
        <v>0</v>
      </c>
      <c r="I85" t="b">
        <v>0</v>
      </c>
      <c r="J85" s="4" t="n">
        <v>67154</v>
      </c>
      <c r="K85" s="4" t="n">
        <v>22112.77202325816</v>
      </c>
      <c r="L85" s="4" t="n">
        <v>2297.014052439887</v>
      </c>
      <c r="M85" s="4" t="n">
        <v>42744.21392430195</v>
      </c>
      <c r="N85" s="14" t="n">
        <v>2.036887457138688</v>
      </c>
      <c r="O85" s="9" t="n">
        <v>9737.33</v>
      </c>
      <c r="P85" s="9" t="n">
        <v>51.09498866515014</v>
      </c>
      <c r="Q85" s="8" t="n">
        <v>0.005247330496671073</v>
      </c>
      <c r="R85" t="inlineStr">
        <is>
          <t>28% or more</t>
        </is>
      </c>
      <c r="S85" t="inlineStr">
        <is>
          <t>none</t>
        </is>
      </c>
    </row>
    <row r="86">
      <c r="A86" t="inlineStr">
        <is>
          <t>CLD-330</t>
        </is>
      </c>
      <c r="B86" t="inlineStr">
        <is>
          <t>Cloudy Lemonade 330ml</t>
        </is>
      </c>
      <c r="C86" t="inlineStr">
        <is>
          <t>Retailer B</t>
        </is>
      </c>
      <c r="D86" s="16" t="n">
        <v>46034</v>
      </c>
      <c r="E86" t="n">
        <v>2</v>
      </c>
      <c r="F86" t="inlineStr">
        <is>
          <t>price cut</t>
        </is>
      </c>
      <c r="G86" s="14" t="n">
        <v>0.1529411764705883</v>
      </c>
      <c r="H86" t="b">
        <v>0</v>
      </c>
      <c r="I86" t="b">
        <v>1</v>
      </c>
      <c r="J86" s="4" t="n">
        <v>47640</v>
      </c>
      <c r="K86" s="4" t="n">
        <v>26977.69727294352</v>
      </c>
      <c r="L86" s="4" t="n">
        <v>1127.132326196574</v>
      </c>
      <c r="M86" s="4" t="n">
        <v>19535.17040085991</v>
      </c>
      <c r="N86" s="14" t="n">
        <v>0.7659031279804271</v>
      </c>
      <c r="O86" s="9" t="n">
        <v>3096.600000000002</v>
      </c>
      <c r="P86" s="9" t="n">
        <v>1376.954021796917</v>
      </c>
      <c r="Q86" s="8" t="n">
        <v>0.4446664153577847</v>
      </c>
      <c r="R86" t="inlineStr">
        <is>
          <t>up to 17%</t>
        </is>
      </c>
      <c r="S86" t="inlineStr">
        <is>
          <t>leaflet</t>
        </is>
      </c>
    </row>
    <row r="87">
      <c r="A87" t="inlineStr">
        <is>
          <t>CLD-330</t>
        </is>
      </c>
      <c r="B87" t="inlineStr">
        <is>
          <t>Cloudy Lemonade 330ml</t>
        </is>
      </c>
      <c r="C87" t="inlineStr">
        <is>
          <t>Retailer B</t>
        </is>
      </c>
      <c r="D87" s="16" t="n">
        <v>46069</v>
      </c>
      <c r="E87" t="n">
        <v>1</v>
      </c>
      <c r="F87" t="inlineStr">
        <is>
          <t>multibuy</t>
        </is>
      </c>
      <c r="G87" s="14" t="n">
        <v>0.3294117647058824</v>
      </c>
      <c r="H87" t="b">
        <v>1</v>
      </c>
      <c r="I87" t="b">
        <v>0</v>
      </c>
      <c r="J87" s="4" t="n">
        <v>54903</v>
      </c>
      <c r="K87" s="4" t="n">
        <v>14786.32670196778</v>
      </c>
      <c r="L87" s="4" t="n">
        <v>3026.486586740346</v>
      </c>
      <c r="M87" s="4" t="n">
        <v>37090.18671129188</v>
      </c>
      <c r="N87" s="14" t="n">
        <v>2.713092582533934</v>
      </c>
      <c r="O87" s="9" t="n">
        <v>7686.42</v>
      </c>
      <c r="P87" s="9" t="n">
        <v>807.2327568858414</v>
      </c>
      <c r="Q87" s="8" t="n">
        <v>0.1050206411939292</v>
      </c>
      <c r="R87" t="inlineStr">
        <is>
          <t>28% or more</t>
        </is>
      </c>
      <c r="S87" t="inlineStr">
        <is>
          <t>display</t>
        </is>
      </c>
    </row>
    <row r="88">
      <c r="A88" t="inlineStr">
        <is>
          <t>CLD-330</t>
        </is>
      </c>
      <c r="B88" t="inlineStr">
        <is>
          <t>Cloudy Lemonade 330ml</t>
        </is>
      </c>
      <c r="C88" t="inlineStr">
        <is>
          <t>Retailer B</t>
        </is>
      </c>
      <c r="D88" s="16" t="n">
        <v>46090</v>
      </c>
      <c r="E88" t="n">
        <v>3</v>
      </c>
      <c r="F88" t="inlineStr">
        <is>
          <t>price cut</t>
        </is>
      </c>
      <c r="G88" s="14" t="n">
        <v>0.1529411764705882</v>
      </c>
      <c r="H88" t="b">
        <v>0</v>
      </c>
      <c r="I88" t="b">
        <v>0</v>
      </c>
      <c r="J88" s="4" t="n">
        <v>65969</v>
      </c>
      <c r="K88" s="4" t="n">
        <v>40054.51969860164</v>
      </c>
      <c r="L88" s="4" t="n">
        <v>1229.777259138441</v>
      </c>
      <c r="M88" s="4" t="n">
        <v>24684.70304225992</v>
      </c>
      <c r="N88" s="14" t="n">
        <v>0.6469801784267326</v>
      </c>
      <c r="O88" s="9" t="n">
        <v>4287.984999999998</v>
      </c>
      <c r="P88" s="9" t="n">
        <v>1364.811996677525</v>
      </c>
      <c r="Q88" s="8" t="n">
        <v>0.3182874932345904</v>
      </c>
      <c r="R88" t="inlineStr">
        <is>
          <t>up to 17%</t>
        </is>
      </c>
      <c r="S88" t="inlineStr">
        <is>
          <t>none</t>
        </is>
      </c>
    </row>
    <row r="89">
      <c r="A89" t="inlineStr">
        <is>
          <t>CLD-330</t>
        </is>
      </c>
      <c r="B89" t="inlineStr">
        <is>
          <t>Cloudy Lemonade 330ml</t>
        </is>
      </c>
      <c r="C89" t="inlineStr">
        <is>
          <t>Retailer B</t>
        </is>
      </c>
      <c r="D89" s="16" t="n">
        <v>46167</v>
      </c>
      <c r="E89" t="n">
        <v>1</v>
      </c>
      <c r="F89" t="inlineStr">
        <is>
          <t>multibuy</t>
        </is>
      </c>
      <c r="G89" s="14" t="n">
        <v>0.1529411764705882</v>
      </c>
      <c r="H89" t="b">
        <v>1</v>
      </c>
      <c r="I89" t="b">
        <v>0</v>
      </c>
      <c r="J89" s="4" t="n">
        <v>47026</v>
      </c>
      <c r="K89" s="4" t="n">
        <v>23687.60262520796</v>
      </c>
      <c r="L89" s="4" t="n">
        <v>1393.598928829327</v>
      </c>
      <c r="M89" s="4" t="n">
        <v>21944.79844596271</v>
      </c>
      <c r="N89" s="14" t="n">
        <v>0.9852578897096023</v>
      </c>
      <c r="O89" s="9" t="n">
        <v>3056.69</v>
      </c>
      <c r="P89" s="9" t="n">
        <v>1968.668844125461</v>
      </c>
      <c r="Q89" s="8" t="n">
        <v>0.6440525025846457</v>
      </c>
      <c r="R89" t="inlineStr">
        <is>
          <t>up to 17%</t>
        </is>
      </c>
      <c r="S89" t="inlineStr">
        <is>
          <t>display</t>
        </is>
      </c>
    </row>
    <row r="90">
      <c r="A90" t="inlineStr">
        <is>
          <t>CLD-330</t>
        </is>
      </c>
      <c r="B90" t="inlineStr">
        <is>
          <t>Cloudy Lemonade 330ml</t>
        </is>
      </c>
      <c r="C90" t="inlineStr">
        <is>
          <t>Retailer C</t>
        </is>
      </c>
      <c r="D90" s="16" t="n">
        <v>45187</v>
      </c>
      <c r="E90" t="n">
        <v>2</v>
      </c>
      <c r="F90" t="inlineStr">
        <is>
          <t>price cut</t>
        </is>
      </c>
      <c r="G90" s="14" t="n">
        <v>0.2473118279569894</v>
      </c>
      <c r="H90" t="b">
        <v>0</v>
      </c>
      <c r="I90" t="b">
        <v>0</v>
      </c>
      <c r="J90" s="4" t="n">
        <v>33906</v>
      </c>
      <c r="K90" s="4" t="n">
        <v>16024.27863127179</v>
      </c>
      <c r="L90" s="4" t="n">
        <v>1177.705217873028</v>
      </c>
      <c r="M90" s="4" t="n">
        <v>16704.01615085518</v>
      </c>
      <c r="N90" s="14" t="n">
        <v>1.115914281085425</v>
      </c>
      <c r="O90" s="9" t="n">
        <v>3899.190000000002</v>
      </c>
      <c r="P90" s="9" t="n">
        <v>-73.97030145416596</v>
      </c>
      <c r="Q90" s="8" t="n">
        <v>-0.01897068402775087</v>
      </c>
      <c r="R90" t="inlineStr">
        <is>
          <t>18% to 27%</t>
        </is>
      </c>
      <c r="S90" t="inlineStr">
        <is>
          <t>none</t>
        </is>
      </c>
    </row>
    <row r="91">
      <c r="A91" t="inlineStr">
        <is>
          <t>CLD-330</t>
        </is>
      </c>
      <c r="B91" t="inlineStr">
        <is>
          <t>Cloudy Lemonade 330ml</t>
        </is>
      </c>
      <c r="C91" t="inlineStr">
        <is>
          <t>Retailer C</t>
        </is>
      </c>
      <c r="D91" s="16" t="n">
        <v>45236</v>
      </c>
      <c r="E91" t="n">
        <v>2</v>
      </c>
      <c r="F91" t="inlineStr">
        <is>
          <t>price cut</t>
        </is>
      </c>
      <c r="G91" s="14" t="n">
        <v>0.3333333333333333</v>
      </c>
      <c r="H91" t="b">
        <v>0</v>
      </c>
      <c r="I91" t="b">
        <v>0</v>
      </c>
      <c r="J91" s="4" t="n">
        <v>34902</v>
      </c>
      <c r="K91" s="4" t="n">
        <v>12135.10237123358</v>
      </c>
      <c r="L91" s="4" t="n">
        <v>1272.066102378481</v>
      </c>
      <c r="M91" s="4" t="n">
        <v>21494.83152638794</v>
      </c>
      <c r="N91" s="14" t="n">
        <v>1.876119123867934</v>
      </c>
      <c r="O91" s="9" t="n">
        <v>5409.81</v>
      </c>
      <c r="P91" s="9" t="n">
        <v>-487.4935804571613</v>
      </c>
      <c r="Q91" s="8" t="n">
        <v>-0.09011288390112801</v>
      </c>
      <c r="R91" t="inlineStr">
        <is>
          <t>28% or more</t>
        </is>
      </c>
      <c r="S91" t="inlineStr">
        <is>
          <t>none</t>
        </is>
      </c>
    </row>
    <row r="92">
      <c r="A92" t="inlineStr">
        <is>
          <t>CLD-330</t>
        </is>
      </c>
      <c r="B92" t="inlineStr">
        <is>
          <t>Cloudy Lemonade 330ml</t>
        </is>
      </c>
      <c r="C92" t="inlineStr">
        <is>
          <t>Retailer C</t>
        </is>
      </c>
      <c r="D92" s="16" t="n">
        <v>45264</v>
      </c>
      <c r="E92" t="n">
        <v>2</v>
      </c>
      <c r="F92" t="inlineStr">
        <is>
          <t>price cut</t>
        </is>
      </c>
      <c r="G92" s="14" t="n">
        <v>0.3333333333333334</v>
      </c>
      <c r="H92" t="b">
        <v>0</v>
      </c>
      <c r="I92" t="b">
        <v>1</v>
      </c>
      <c r="J92" s="4" t="n">
        <v>37750</v>
      </c>
      <c r="K92" s="4" t="n">
        <v>12107.97496789481</v>
      </c>
      <c r="L92" s="4" t="n">
        <v>1457.085251312947</v>
      </c>
      <c r="M92" s="4" t="n">
        <v>24184.93978079225</v>
      </c>
      <c r="N92" s="14" t="n">
        <v>2.117779818681234</v>
      </c>
      <c r="O92" s="9" t="n">
        <v>5851.250000000001</v>
      </c>
      <c r="P92" s="9" t="n">
        <v>-312.8987901985757</v>
      </c>
      <c r="Q92" s="8" t="n">
        <v>-0.05347554628473842</v>
      </c>
      <c r="R92" t="inlineStr">
        <is>
          <t>28% or more</t>
        </is>
      </c>
      <c r="S92" t="inlineStr">
        <is>
          <t>leaflet</t>
        </is>
      </c>
    </row>
    <row r="93">
      <c r="A93" t="inlineStr">
        <is>
          <t>CLD-330</t>
        </is>
      </c>
      <c r="B93" t="inlineStr">
        <is>
          <t>Cloudy Lemonade 330ml</t>
        </is>
      </c>
      <c r="C93" t="inlineStr">
        <is>
          <t>Retailer C</t>
        </is>
      </c>
      <c r="D93" s="16" t="n">
        <v>45334</v>
      </c>
      <c r="E93" t="n">
        <v>1</v>
      </c>
      <c r="F93" t="inlineStr">
        <is>
          <t>price cut</t>
        </is>
      </c>
      <c r="G93" s="14" t="n">
        <v>0.2473118279569892</v>
      </c>
      <c r="H93" t="b">
        <v>0</v>
      </c>
      <c r="I93" t="b">
        <v>0</v>
      </c>
      <c r="J93" s="4" t="n">
        <v>16709</v>
      </c>
      <c r="K93" s="4" t="n">
        <v>7896.822734911833</v>
      </c>
      <c r="L93" s="4" t="n">
        <v>900.2092321173488</v>
      </c>
      <c r="M93" s="4" t="n">
        <v>7911.968032970818</v>
      </c>
      <c r="N93" s="14" t="n">
        <v>1.115914281085423</v>
      </c>
      <c r="O93" s="9" t="n">
        <v>1921.535</v>
      </c>
      <c r="P93" s="9" t="n">
        <v>-109.6943204496822</v>
      </c>
      <c r="Q93" s="8" t="n">
        <v>-0.05708681884518479</v>
      </c>
      <c r="R93" t="inlineStr">
        <is>
          <t>18% to 27%</t>
        </is>
      </c>
      <c r="S93" t="inlineStr">
        <is>
          <t>none</t>
        </is>
      </c>
    </row>
    <row r="94">
      <c r="A94" t="inlineStr">
        <is>
          <t>CLD-330</t>
        </is>
      </c>
      <c r="B94" t="inlineStr">
        <is>
          <t>Cloudy Lemonade 330ml</t>
        </is>
      </c>
      <c r="C94" t="inlineStr">
        <is>
          <t>Retailer C</t>
        </is>
      </c>
      <c r="D94" s="16" t="n">
        <v>45481</v>
      </c>
      <c r="E94" t="n">
        <v>1</v>
      </c>
      <c r="F94" t="inlineStr">
        <is>
          <t>price cut</t>
        </is>
      </c>
      <c r="G94" s="14" t="n">
        <v>0.2043010752688172</v>
      </c>
      <c r="H94" t="b">
        <v>1</v>
      </c>
      <c r="I94" t="b">
        <v>1</v>
      </c>
      <c r="J94" s="4" t="n">
        <v>17260</v>
      </c>
      <c r="K94" s="4" t="n">
        <v>7544.20874227376</v>
      </c>
      <c r="L94" s="4" t="n">
        <v>1254.401292497655</v>
      </c>
      <c r="M94" s="4" t="n">
        <v>8461.389965228584</v>
      </c>
      <c r="N94" s="14" t="n">
        <v>1.287847617906445</v>
      </c>
      <c r="O94" s="9" t="n">
        <v>1639.7</v>
      </c>
      <c r="P94" s="9" t="n">
        <v>297.9583020373456</v>
      </c>
      <c r="Q94" s="8" t="n">
        <v>0.181715132059124</v>
      </c>
      <c r="R94" t="inlineStr">
        <is>
          <t>18% to 27%</t>
        </is>
      </c>
      <c r="S94" t="inlineStr">
        <is>
          <t>display and leaflet</t>
        </is>
      </c>
    </row>
    <row r="95">
      <c r="A95" t="inlineStr">
        <is>
          <t>CLD-330</t>
        </is>
      </c>
      <c r="B95" t="inlineStr">
        <is>
          <t>Cloudy Lemonade 330ml</t>
        </is>
      </c>
      <c r="C95" t="inlineStr">
        <is>
          <t>Retailer C</t>
        </is>
      </c>
      <c r="D95" s="16" t="n">
        <v>45509</v>
      </c>
      <c r="E95" t="n">
        <v>1</v>
      </c>
      <c r="F95" t="inlineStr">
        <is>
          <t>multibuy</t>
        </is>
      </c>
      <c r="G95" s="14" t="n">
        <v>0.2043010752688172</v>
      </c>
      <c r="H95" t="b">
        <v>0</v>
      </c>
      <c r="I95" t="b">
        <v>1</v>
      </c>
      <c r="J95" s="4" t="n">
        <v>17505</v>
      </c>
      <c r="K95" s="4" t="n">
        <v>8405.458123925815</v>
      </c>
      <c r="L95" s="4" t="n">
        <v>939.2995722878948</v>
      </c>
      <c r="M95" s="4" t="n">
        <v>8160.24230378629</v>
      </c>
      <c r="N95" s="14" t="n">
        <v>1.082575362569791</v>
      </c>
      <c r="O95" s="9" t="n">
        <v>1662.975</v>
      </c>
      <c r="P95" s="9" t="n">
        <v>205.7204875670601</v>
      </c>
      <c r="Q95" s="8" t="n">
        <v>0.1237063019991642</v>
      </c>
      <c r="R95" t="inlineStr">
        <is>
          <t>18% to 27%</t>
        </is>
      </c>
      <c r="S95" t="inlineStr">
        <is>
          <t>leaflet</t>
        </is>
      </c>
    </row>
    <row r="96">
      <c r="A96" t="inlineStr">
        <is>
          <t>CLD-330</t>
        </is>
      </c>
      <c r="B96" t="inlineStr">
        <is>
          <t>Cloudy Lemonade 330ml</t>
        </is>
      </c>
      <c r="C96" t="inlineStr">
        <is>
          <t>Retailer C</t>
        </is>
      </c>
      <c r="D96" s="16" t="n">
        <v>45607</v>
      </c>
      <c r="E96" t="n">
        <v>2</v>
      </c>
      <c r="F96" t="inlineStr">
        <is>
          <t>price cut</t>
        </is>
      </c>
      <c r="G96" s="14" t="n">
        <v>0.1411537100567154</v>
      </c>
      <c r="H96" t="b">
        <v>0</v>
      </c>
      <c r="I96" t="b">
        <v>1</v>
      </c>
      <c r="J96" s="4" t="n">
        <v>22821</v>
      </c>
      <c r="K96" s="4" t="n">
        <v>13894.91499055411</v>
      </c>
      <c r="L96" s="4" t="n">
        <v>435.5793836531332</v>
      </c>
      <c r="M96" s="4" t="n">
        <v>8490.505625792755</v>
      </c>
      <c r="N96" s="14" t="n">
        <v>0.6423993968666899</v>
      </c>
      <c r="O96" s="9" t="n">
        <v>1497.89</v>
      </c>
      <c r="P96" s="9" t="n">
        <v>446.4357883065411</v>
      </c>
      <c r="Q96" s="8" t="n">
        <v>0.2980431061737117</v>
      </c>
      <c r="R96" t="inlineStr">
        <is>
          <t>up to 17%</t>
        </is>
      </c>
      <c r="S96" t="inlineStr">
        <is>
          <t>leaflet</t>
        </is>
      </c>
    </row>
    <row r="97">
      <c r="A97" t="inlineStr">
        <is>
          <t>CLD-330</t>
        </is>
      </c>
      <c r="B97" t="inlineStr">
        <is>
          <t>Cloudy Lemonade 330ml</t>
        </is>
      </c>
      <c r="C97" t="inlineStr">
        <is>
          <t>Retailer C</t>
        </is>
      </c>
      <c r="D97" s="16" t="n">
        <v>45677</v>
      </c>
      <c r="E97" t="n">
        <v>3</v>
      </c>
      <c r="F97" t="inlineStr">
        <is>
          <t>multibuy</t>
        </is>
      </c>
      <c r="G97" s="14" t="n">
        <v>0.2526315789473684</v>
      </c>
      <c r="H97" t="b">
        <v>0</v>
      </c>
      <c r="I97" t="b">
        <v>1</v>
      </c>
      <c r="J97" s="4" t="n">
        <v>43538</v>
      </c>
      <c r="K97" s="4" t="n">
        <v>17841.69114010745</v>
      </c>
      <c r="L97" s="4" t="n">
        <v>863.6811562145126</v>
      </c>
      <c r="M97" s="4" t="n">
        <v>24832.62770367804</v>
      </c>
      <c r="N97" s="14" t="n">
        <v>1.440239529880003</v>
      </c>
      <c r="O97" s="9" t="n">
        <v>5224.559999999999</v>
      </c>
      <c r="P97" s="9" t="n">
        <v>462.1117441422723</v>
      </c>
      <c r="Q97" s="8" t="n">
        <v>0.08844988748186877</v>
      </c>
      <c r="R97" t="inlineStr">
        <is>
          <t>18% to 27%</t>
        </is>
      </c>
      <c r="S97" t="inlineStr">
        <is>
          <t>leaflet</t>
        </is>
      </c>
    </row>
    <row r="98">
      <c r="A98" t="inlineStr">
        <is>
          <t>CLD-330</t>
        </is>
      </c>
      <c r="B98" t="inlineStr">
        <is>
          <t>Cloudy Lemonade 330ml</t>
        </is>
      </c>
      <c r="C98" t="inlineStr">
        <is>
          <t>Retailer C</t>
        </is>
      </c>
      <c r="D98" s="16" t="n">
        <v>45810</v>
      </c>
      <c r="E98" t="n">
        <v>2</v>
      </c>
      <c r="F98" t="inlineStr">
        <is>
          <t>price cut</t>
        </is>
      </c>
      <c r="G98" s="14" t="n">
        <v>0.1473684210526316</v>
      </c>
      <c r="H98" t="b">
        <v>0</v>
      </c>
      <c r="I98" t="b">
        <v>0</v>
      </c>
      <c r="J98" s="4" t="n">
        <v>22693</v>
      </c>
      <c r="K98" s="4" t="n">
        <v>14700.92717081211</v>
      </c>
      <c r="L98" s="4" t="n">
        <v>801.8209442831792</v>
      </c>
      <c r="M98" s="4" t="n">
        <v>7190.251884904714</v>
      </c>
      <c r="N98" s="14" t="n">
        <v>0.5436441345723908</v>
      </c>
      <c r="O98" s="9" t="n">
        <v>1588.51</v>
      </c>
      <c r="P98" s="9" t="n">
        <v>58.05768164317985</v>
      </c>
      <c r="Q98" s="8" t="n">
        <v>0.0365485150506952</v>
      </c>
      <c r="R98" t="inlineStr">
        <is>
          <t>up to 17%</t>
        </is>
      </c>
      <c r="S98" t="inlineStr">
        <is>
          <t>none</t>
        </is>
      </c>
    </row>
    <row r="99">
      <c r="A99" t="inlineStr">
        <is>
          <t>CLD-330</t>
        </is>
      </c>
      <c r="B99" t="inlineStr">
        <is>
          <t>Cloudy Lemonade 330ml</t>
        </is>
      </c>
      <c r="C99" t="inlineStr">
        <is>
          <t>Retailer C</t>
        </is>
      </c>
      <c r="D99" s="16" t="n">
        <v>45950</v>
      </c>
      <c r="E99" t="n">
        <v>1</v>
      </c>
      <c r="F99" t="inlineStr">
        <is>
          <t>price cut</t>
        </is>
      </c>
      <c r="G99" s="14" t="n">
        <v>0.2526315789473685</v>
      </c>
      <c r="H99" t="b">
        <v>1</v>
      </c>
      <c r="I99" t="b">
        <v>1</v>
      </c>
      <c r="J99" s="4" t="n">
        <v>22069</v>
      </c>
      <c r="K99" s="4" t="n">
        <v>8232.350032430857</v>
      </c>
      <c r="L99" s="4" t="n">
        <v>1100.630491824744</v>
      </c>
      <c r="M99" s="4" t="n">
        <v>12736.0194757444</v>
      </c>
      <c r="N99" s="14" t="n">
        <v>1.680765505968584</v>
      </c>
      <c r="O99" s="9" t="n">
        <v>2648.280000000002</v>
      </c>
      <c r="P99" s="9" t="n">
        <v>268.2684599454659</v>
      </c>
      <c r="Q99" s="8" t="n">
        <v>0.101299129980767</v>
      </c>
      <c r="R99" t="inlineStr">
        <is>
          <t>18% to 27%</t>
        </is>
      </c>
      <c r="S99" t="inlineStr">
        <is>
          <t>display and leaflet</t>
        </is>
      </c>
    </row>
    <row r="100">
      <c r="A100" t="inlineStr">
        <is>
          <t>CLD-330</t>
        </is>
      </c>
      <c r="B100" t="inlineStr">
        <is>
          <t>Cloudy Lemonade 330ml</t>
        </is>
      </c>
      <c r="C100" t="inlineStr">
        <is>
          <t>Retailer C</t>
        </is>
      </c>
      <c r="D100" s="16" t="n">
        <v>45985</v>
      </c>
      <c r="E100" t="n">
        <v>1</v>
      </c>
      <c r="F100" t="inlineStr">
        <is>
          <t>price cut</t>
        </is>
      </c>
      <c r="G100" s="14" t="n">
        <v>0.3263157894736842</v>
      </c>
      <c r="H100" t="b">
        <v>0</v>
      </c>
      <c r="I100" t="b">
        <v>0</v>
      </c>
      <c r="J100" s="4" t="n">
        <v>18778</v>
      </c>
      <c r="K100" s="4" t="n">
        <v>6704.164489899609</v>
      </c>
      <c r="L100" s="4" t="n">
        <v>1427.426269440722</v>
      </c>
      <c r="M100" s="4" t="n">
        <v>10646.40924065967</v>
      </c>
      <c r="N100" s="14" t="n">
        <v>1.800945595575802</v>
      </c>
      <c r="O100" s="9" t="n">
        <v>2910.59</v>
      </c>
      <c r="P100" s="9" t="n">
        <v>-472.562283888936</v>
      </c>
      <c r="Q100" s="8" t="n">
        <v>-0.1623596191455808</v>
      </c>
      <c r="R100" t="inlineStr">
        <is>
          <t>28% or more</t>
        </is>
      </c>
      <c r="S100" t="inlineStr">
        <is>
          <t>none</t>
        </is>
      </c>
    </row>
    <row r="101">
      <c r="A101" t="inlineStr">
        <is>
          <t>CLD-330</t>
        </is>
      </c>
      <c r="B101" t="inlineStr">
        <is>
          <t>Cloudy Lemonade 330ml</t>
        </is>
      </c>
      <c r="C101" t="inlineStr">
        <is>
          <t>Retailer C</t>
        </is>
      </c>
      <c r="D101" s="16" t="n">
        <v>46069</v>
      </c>
      <c r="E101" t="n">
        <v>1</v>
      </c>
      <c r="F101" t="inlineStr">
        <is>
          <t>multibuy</t>
        </is>
      </c>
      <c r="G101" s="14" t="n">
        <v>0.3260869565217391</v>
      </c>
      <c r="H101" t="b">
        <v>1</v>
      </c>
      <c r="I101" t="b">
        <v>0</v>
      </c>
      <c r="J101" s="4" t="n">
        <v>22101</v>
      </c>
      <c r="K101" s="4" t="n">
        <v>6583.311258892189</v>
      </c>
      <c r="L101" s="4" t="n">
        <v>1495.997274553458</v>
      </c>
      <c r="M101" s="4" t="n">
        <v>14021.69146655435</v>
      </c>
      <c r="N101" s="14" t="n">
        <v>2.357125180758818</v>
      </c>
      <c r="O101" s="9" t="n">
        <v>3315.150000000001</v>
      </c>
      <c r="P101" s="9" t="n">
        <v>-104.1826541590533</v>
      </c>
      <c r="Q101" s="8" t="n">
        <v>-0.0314262263122493</v>
      </c>
      <c r="R101" t="inlineStr">
        <is>
          <t>28% or more</t>
        </is>
      </c>
      <c r="S101" t="inlineStr">
        <is>
          <t>display</t>
        </is>
      </c>
    </row>
    <row r="102">
      <c r="A102" t="inlineStr">
        <is>
          <t>CLD-330</t>
        </is>
      </c>
      <c r="B102" t="inlineStr">
        <is>
          <t>Cloudy Lemonade 330ml</t>
        </is>
      </c>
      <c r="C102" t="inlineStr">
        <is>
          <t>Retailer C</t>
        </is>
      </c>
      <c r="D102" s="16" t="n">
        <v>46125</v>
      </c>
      <c r="E102" t="n">
        <v>2</v>
      </c>
      <c r="F102" t="inlineStr">
        <is>
          <t>price cut</t>
        </is>
      </c>
      <c r="G102" s="14" t="n">
        <v>0.3260869565217392</v>
      </c>
      <c r="H102" t="b">
        <v>1</v>
      </c>
      <c r="I102" t="b">
        <v>1</v>
      </c>
      <c r="J102" s="4" t="n">
        <v>48110</v>
      </c>
      <c r="K102" s="4" t="n">
        <v>13814.46346201477</v>
      </c>
      <c r="L102" s="4" t="n">
        <v>1474.302775354442</v>
      </c>
      <c r="M102" s="4" t="n">
        <v>32821.23376263079</v>
      </c>
      <c r="N102" s="14" t="n">
        <v>2.482581870246838</v>
      </c>
      <c r="O102" s="9" t="n">
        <v>7216.500000000003</v>
      </c>
      <c r="P102" s="9" t="n">
        <v>299.5625316424504</v>
      </c>
      <c r="Q102" s="8" t="n">
        <v>0.04151077830561219</v>
      </c>
      <c r="R102" t="inlineStr">
        <is>
          <t>28% or more</t>
        </is>
      </c>
      <c r="S102" t="inlineStr">
        <is>
          <t>display and leaflet</t>
        </is>
      </c>
    </row>
    <row r="103">
      <c r="A103" t="inlineStr">
        <is>
          <t>CLD-330</t>
        </is>
      </c>
      <c r="B103" t="inlineStr">
        <is>
          <t>Cloudy Lemonade 330ml</t>
        </is>
      </c>
      <c r="C103" t="inlineStr">
        <is>
          <t>Retailer C</t>
        </is>
      </c>
      <c r="D103" s="16" t="n">
        <v>46167</v>
      </c>
      <c r="E103" t="n">
        <v>1</v>
      </c>
      <c r="F103" t="inlineStr">
        <is>
          <t>price cut</t>
        </is>
      </c>
      <c r="G103" s="14" t="n">
        <v>0.1521739130434783</v>
      </c>
      <c r="H103" t="b">
        <v>1</v>
      </c>
      <c r="I103" t="b">
        <v>0</v>
      </c>
      <c r="J103" s="4" t="n">
        <v>19503</v>
      </c>
      <c r="K103" s="4" t="n">
        <v>10849.6228077743</v>
      </c>
      <c r="L103" s="4" t="n">
        <v>618.883611546616</v>
      </c>
      <c r="M103" s="4" t="n">
        <v>8034.493580679085</v>
      </c>
      <c r="N103" s="14" t="n">
        <v>0.7975740120684307</v>
      </c>
      <c r="O103" s="9" t="n">
        <v>1365.21</v>
      </c>
      <c r="P103" s="9" t="n">
        <v>474.6890299755108</v>
      </c>
      <c r="Q103" s="8" t="n">
        <v>0.3477040381886382</v>
      </c>
      <c r="R103" t="inlineStr">
        <is>
          <t>up to 17%</t>
        </is>
      </c>
      <c r="S103" t="inlineStr">
        <is>
          <t>display</t>
        </is>
      </c>
    </row>
    <row r="104">
      <c r="A104" t="inlineStr">
        <is>
          <t>CLD-330</t>
        </is>
      </c>
      <c r="B104" t="inlineStr">
        <is>
          <t>Cloudy Lemonade 330ml</t>
        </is>
      </c>
      <c r="C104" t="inlineStr">
        <is>
          <t>Retailer C</t>
        </is>
      </c>
      <c r="D104" s="16" t="n">
        <v>46244</v>
      </c>
      <c r="E104" t="n">
        <v>3</v>
      </c>
      <c r="F104" t="inlineStr">
        <is>
          <t>multibuy</t>
        </is>
      </c>
      <c r="G104" s="14" t="n">
        <v>0.1521739130434783</v>
      </c>
      <c r="H104" t="b">
        <v>0</v>
      </c>
      <c r="I104" t="b">
        <v>0</v>
      </c>
      <c r="J104" s="4" t="n">
        <v>42313</v>
      </c>
      <c r="K104" s="4" t="n">
        <v>25859.1000139745</v>
      </c>
      <c r="L104" s="4" t="n">
        <v>0</v>
      </c>
      <c r="M104" s="4" t="n">
        <v>16453.8999860255</v>
      </c>
      <c r="N104" s="14" t="n">
        <v>0.6362905119332714</v>
      </c>
      <c r="O104" s="9" t="n">
        <v>2961.910000000001</v>
      </c>
      <c r="P104" s="9" t="n">
        <v>806.0330967998389</v>
      </c>
      <c r="Q104" s="8" t="n">
        <v>0.2721328793919595</v>
      </c>
      <c r="R104" t="inlineStr">
        <is>
          <t>up to 17%</t>
        </is>
      </c>
      <c r="S104" t="inlineStr">
        <is>
          <t>none</t>
        </is>
      </c>
    </row>
    <row r="105">
      <c r="A105" t="inlineStr">
        <is>
          <t>COL-330</t>
        </is>
      </c>
      <c r="B105" t="inlineStr">
        <is>
          <t>Cola 330ml</t>
        </is>
      </c>
      <c r="C105" t="inlineStr">
        <is>
          <t>Retailer A</t>
        </is>
      </c>
      <c r="D105" s="16" t="n">
        <v>45229</v>
      </c>
      <c r="E105" t="n">
        <v>3</v>
      </c>
      <c r="F105" t="inlineStr">
        <is>
          <t>price cut</t>
        </is>
      </c>
      <c r="G105" s="14" t="n">
        <v>0.1518987341772153</v>
      </c>
      <c r="H105" t="b">
        <v>0</v>
      </c>
      <c r="I105" t="b">
        <v>1</v>
      </c>
      <c r="J105" s="4" t="n">
        <v>333669</v>
      </c>
      <c r="K105" s="4" t="n">
        <v>176308.2897364853</v>
      </c>
      <c r="L105" s="4" t="n">
        <v>2921.174155743925</v>
      </c>
      <c r="M105" s="4" t="n">
        <v>154439.5361077708</v>
      </c>
      <c r="N105" s="14" t="n">
        <v>0.8925315451627935</v>
      </c>
      <c r="O105" s="9" t="n">
        <v>20020.14000000001</v>
      </c>
      <c r="P105" s="9" t="n">
        <v>14110.99747981734</v>
      </c>
      <c r="Q105" s="8" t="n">
        <v>0.7048401000101562</v>
      </c>
      <c r="R105" t="inlineStr">
        <is>
          <t>up to 17%</t>
        </is>
      </c>
      <c r="S105" t="inlineStr">
        <is>
          <t>leaflet</t>
        </is>
      </c>
    </row>
    <row r="106">
      <c r="A106" t="inlineStr">
        <is>
          <t>COL-330</t>
        </is>
      </c>
      <c r="B106" t="inlineStr">
        <is>
          <t>Cola 330ml</t>
        </is>
      </c>
      <c r="C106" t="inlineStr">
        <is>
          <t>Retailer A</t>
        </is>
      </c>
      <c r="D106" s="16" t="n">
        <v>45271</v>
      </c>
      <c r="E106" t="n">
        <v>1</v>
      </c>
      <c r="F106" t="inlineStr">
        <is>
          <t>price cut</t>
        </is>
      </c>
      <c r="G106" s="14" t="n">
        <v>0.3291139240506329</v>
      </c>
      <c r="H106" t="b">
        <v>1</v>
      </c>
      <c r="I106" t="b">
        <v>1</v>
      </c>
      <c r="J106" s="4" t="n">
        <v>282317</v>
      </c>
      <c r="K106" s="4" t="n">
        <v>64502.79367361482</v>
      </c>
      <c r="L106" s="4" t="n">
        <v>9853.306082076266</v>
      </c>
      <c r="M106" s="4" t="n">
        <v>207960.9002443089</v>
      </c>
      <c r="N106" s="14" t="n">
        <v>3.376818179822235</v>
      </c>
      <c r="O106" s="9" t="n">
        <v>36701.21</v>
      </c>
      <c r="P106" s="9" t="n">
        <v>9258.148953992277</v>
      </c>
      <c r="Q106" s="8" t="n">
        <v>0.2522573221425745</v>
      </c>
      <c r="R106" t="inlineStr">
        <is>
          <t>28% or more</t>
        </is>
      </c>
      <c r="S106" t="inlineStr">
        <is>
          <t>display and leaflet</t>
        </is>
      </c>
    </row>
    <row r="107">
      <c r="A107" t="inlineStr">
        <is>
          <t>COL-330</t>
        </is>
      </c>
      <c r="B107" t="inlineStr">
        <is>
          <t>Cola 330ml</t>
        </is>
      </c>
      <c r="C107" t="inlineStr">
        <is>
          <t>Retailer A</t>
        </is>
      </c>
      <c r="D107" s="16" t="n">
        <v>45334</v>
      </c>
      <c r="E107" t="n">
        <v>2</v>
      </c>
      <c r="F107" t="inlineStr">
        <is>
          <t>price cut</t>
        </is>
      </c>
      <c r="G107" s="14" t="n">
        <v>0.2531645569620254</v>
      </c>
      <c r="H107" t="b">
        <v>0</v>
      </c>
      <c r="I107" t="b">
        <v>1</v>
      </c>
      <c r="J107" s="4" t="n">
        <v>330372</v>
      </c>
      <c r="K107" s="4" t="n">
        <v>118836.4914129577</v>
      </c>
      <c r="L107" s="4" t="n">
        <v>6301.965178103375</v>
      </c>
      <c r="M107" s="4" t="n">
        <v>205233.543408939</v>
      </c>
      <c r="N107" s="14" t="n">
        <v>1.78005515033219</v>
      </c>
      <c r="O107" s="9" t="n">
        <v>33037.20000000002</v>
      </c>
      <c r="P107" s="9" t="n">
        <v>12319.4130933755</v>
      </c>
      <c r="Q107" s="8" t="n">
        <v>0.3728951937021145</v>
      </c>
      <c r="R107" t="inlineStr">
        <is>
          <t>18% to 27%</t>
        </is>
      </c>
      <c r="S107" t="inlineStr">
        <is>
          <t>leaflet</t>
        </is>
      </c>
    </row>
    <row r="108">
      <c r="A108" t="inlineStr">
        <is>
          <t>COL-330</t>
        </is>
      </c>
      <c r="B108" t="inlineStr">
        <is>
          <t>Cola 330ml</t>
        </is>
      </c>
      <c r="C108" t="inlineStr">
        <is>
          <t>Retailer A</t>
        </is>
      </c>
      <c r="D108" s="16" t="n">
        <v>45390</v>
      </c>
      <c r="E108" t="n">
        <v>1</v>
      </c>
      <c r="F108" t="inlineStr">
        <is>
          <t>multibuy</t>
        </is>
      </c>
      <c r="G108" s="14" t="n">
        <v>0.3291139240506329</v>
      </c>
      <c r="H108" t="b">
        <v>1</v>
      </c>
      <c r="I108" t="b">
        <v>0</v>
      </c>
      <c r="J108" s="4" t="n">
        <v>258890</v>
      </c>
      <c r="K108" s="4" t="n">
        <v>66875.86161472149</v>
      </c>
      <c r="L108" s="4" t="n">
        <v>8239.234369369375</v>
      </c>
      <c r="M108" s="4" t="n">
        <v>183774.9040159092</v>
      </c>
      <c r="N108" s="14" t="n">
        <v>2.871202460036943</v>
      </c>
      <c r="O108" s="9" t="n">
        <v>33655.7</v>
      </c>
      <c r="P108" s="9" t="n">
        <v>6958.55378751593</v>
      </c>
      <c r="Q108" s="8" t="n">
        <v>0.206757066039807</v>
      </c>
      <c r="R108" t="inlineStr">
        <is>
          <t>28% or more</t>
        </is>
      </c>
      <c r="S108" t="inlineStr">
        <is>
          <t>display</t>
        </is>
      </c>
    </row>
    <row r="109">
      <c r="A109" t="inlineStr">
        <is>
          <t>COL-330</t>
        </is>
      </c>
      <c r="B109" t="inlineStr">
        <is>
          <t>Cola 330ml</t>
        </is>
      </c>
      <c r="C109" t="inlineStr">
        <is>
          <t>Retailer A</t>
        </is>
      </c>
      <c r="D109" s="16" t="n">
        <v>45439</v>
      </c>
      <c r="E109" t="n">
        <v>2</v>
      </c>
      <c r="F109" t="inlineStr">
        <is>
          <t>price cut</t>
        </is>
      </c>
      <c r="G109" s="14" t="n">
        <v>0.3088470463145866</v>
      </c>
      <c r="H109" t="b">
        <v>0</v>
      </c>
      <c r="I109" t="b">
        <v>0</v>
      </c>
      <c r="J109" s="4" t="n">
        <v>362582</v>
      </c>
      <c r="K109" s="4" t="n">
        <v>115905.211928139</v>
      </c>
      <c r="L109" s="4" t="n">
        <v>6109.464096379726</v>
      </c>
      <c r="M109" s="4" t="n">
        <v>240567.3239754813</v>
      </c>
      <c r="N109" s="14" t="n">
        <v>2.128263120944036</v>
      </c>
      <c r="O109" s="9" t="n">
        <v>44233.03999999999</v>
      </c>
      <c r="P109" s="9" t="n">
        <v>8932.33859858138</v>
      </c>
      <c r="Q109" s="8" t="n">
        <v>0.201938157508084</v>
      </c>
      <c r="R109" t="inlineStr">
        <is>
          <t>28% or more</t>
        </is>
      </c>
      <c r="S109" t="inlineStr">
        <is>
          <t>none</t>
        </is>
      </c>
    </row>
    <row r="110">
      <c r="A110" t="inlineStr">
        <is>
          <t>COL-330</t>
        </is>
      </c>
      <c r="B110" t="inlineStr">
        <is>
          <t>Cola 330ml</t>
        </is>
      </c>
      <c r="C110" t="inlineStr">
        <is>
          <t>Retailer A</t>
        </is>
      </c>
      <c r="D110" s="16" t="n">
        <v>45488</v>
      </c>
      <c r="E110" t="n">
        <v>1</v>
      </c>
      <c r="F110" t="inlineStr">
        <is>
          <t>multibuy</t>
        </is>
      </c>
      <c r="G110" s="14" t="n">
        <v>0.329268292682927</v>
      </c>
      <c r="H110" t="b">
        <v>0</v>
      </c>
      <c r="I110" t="b">
        <v>0</v>
      </c>
      <c r="J110" s="4" t="n">
        <v>243691</v>
      </c>
      <c r="K110" s="4" t="n">
        <v>71603.82507936799</v>
      </c>
      <c r="L110" s="4" t="n">
        <v>8163.089367732155</v>
      </c>
      <c r="M110" s="4" t="n">
        <v>163924.0855528999</v>
      </c>
      <c r="N110" s="14" t="n">
        <v>2.403323771179612</v>
      </c>
      <c r="O110" s="9" t="n">
        <v>32898.28500000003</v>
      </c>
      <c r="P110" s="9" t="n">
        <v>3328.937907190851</v>
      </c>
      <c r="Q110" s="8" t="n">
        <v>0.1011887977501213</v>
      </c>
      <c r="R110" t="inlineStr">
        <is>
          <t>28% or more</t>
        </is>
      </c>
      <c r="S110" t="inlineStr">
        <is>
          <t>none</t>
        </is>
      </c>
    </row>
    <row r="111">
      <c r="A111" t="inlineStr">
        <is>
          <t>COL-330</t>
        </is>
      </c>
      <c r="B111" t="inlineStr">
        <is>
          <t>Cola 330ml</t>
        </is>
      </c>
      <c r="C111" t="inlineStr">
        <is>
          <t>Retailer A</t>
        </is>
      </c>
      <c r="D111" s="16" t="n">
        <v>45621</v>
      </c>
      <c r="E111" t="n">
        <v>3</v>
      </c>
      <c r="F111" t="inlineStr">
        <is>
          <t>price cut</t>
        </is>
      </c>
      <c r="G111" s="14" t="n">
        <v>0.2195121951219512</v>
      </c>
      <c r="H111" t="b">
        <v>1</v>
      </c>
      <c r="I111" t="b">
        <v>0</v>
      </c>
      <c r="J111" s="4" t="n">
        <v>365171</v>
      </c>
      <c r="K111" s="4" t="n">
        <v>147532.9383458656</v>
      </c>
      <c r="L111" s="4" t="n">
        <v>4883.76494083024</v>
      </c>
      <c r="M111" s="4" t="n">
        <v>212754.2967133041</v>
      </c>
      <c r="N111" s="14" t="n">
        <v>1.475182858108061</v>
      </c>
      <c r="O111" s="9" t="n">
        <v>32865.39</v>
      </c>
      <c r="P111" s="9" t="n">
        <v>14153.30957364022</v>
      </c>
      <c r="Q111" s="8" t="n">
        <v>0.4306448082204477</v>
      </c>
      <c r="R111" t="inlineStr">
        <is>
          <t>18% to 27%</t>
        </is>
      </c>
      <c r="S111" t="inlineStr">
        <is>
          <t>display</t>
        </is>
      </c>
    </row>
    <row r="112">
      <c r="A112" t="inlineStr">
        <is>
          <t>COL-330</t>
        </is>
      </c>
      <c r="B112" t="inlineStr">
        <is>
          <t>Cola 330ml</t>
        </is>
      </c>
      <c r="C112" t="inlineStr">
        <is>
          <t>Retailer A</t>
        </is>
      </c>
      <c r="D112" s="16" t="n">
        <v>45656</v>
      </c>
      <c r="E112" t="n">
        <v>1</v>
      </c>
      <c r="F112" t="inlineStr">
        <is>
          <t>price cut</t>
        </is>
      </c>
      <c r="G112" s="14" t="n">
        <v>0.1511627906976744</v>
      </c>
      <c r="H112" t="b">
        <v>0</v>
      </c>
      <c r="I112" t="b">
        <v>1</v>
      </c>
      <c r="J112" s="4" t="n">
        <v>123291</v>
      </c>
      <c r="K112" s="4" t="n">
        <v>65317.19020005766</v>
      </c>
      <c r="L112" s="4" t="n">
        <v>2495.788997761583</v>
      </c>
      <c r="M112" s="4" t="n">
        <v>55478.02080218076</v>
      </c>
      <c r="N112" s="14" t="n">
        <v>0.8875735410904304</v>
      </c>
      <c r="O112" s="9" t="n">
        <v>8013.915000000001</v>
      </c>
      <c r="P112" s="9" t="n">
        <v>4246.72759728195</v>
      </c>
      <c r="Q112" s="8" t="n">
        <v>0.5299192214144959</v>
      </c>
      <c r="R112" t="inlineStr">
        <is>
          <t>up to 17%</t>
        </is>
      </c>
      <c r="S112" t="inlineStr">
        <is>
          <t>leaflet</t>
        </is>
      </c>
    </row>
    <row r="113">
      <c r="A113" t="inlineStr">
        <is>
          <t>COL-330</t>
        </is>
      </c>
      <c r="B113" t="inlineStr">
        <is>
          <t>Cola 330ml</t>
        </is>
      </c>
      <c r="C113" t="inlineStr">
        <is>
          <t>Retailer A</t>
        </is>
      </c>
      <c r="D113" s="16" t="n">
        <v>45705</v>
      </c>
      <c r="E113" t="n">
        <v>2</v>
      </c>
      <c r="F113" t="inlineStr">
        <is>
          <t>price cut</t>
        </is>
      </c>
      <c r="G113" s="14" t="n">
        <v>0.2558139534883721</v>
      </c>
      <c r="H113" t="b">
        <v>1</v>
      </c>
      <c r="I113" t="b">
        <v>1</v>
      </c>
      <c r="J113" s="4" t="n">
        <v>238370</v>
      </c>
      <c r="K113" s="4" t="n">
        <v>74522.19145300679</v>
      </c>
      <c r="L113" s="4" t="n">
        <v>4871.206280175452</v>
      </c>
      <c r="M113" s="4" t="n">
        <v>158976.6022668178</v>
      </c>
      <c r="N113" s="14" t="n">
        <v>2.198644529265012</v>
      </c>
      <c r="O113" s="9" t="n">
        <v>26220.7</v>
      </c>
      <c r="P113" s="9" t="n">
        <v>8913.129100966724</v>
      </c>
      <c r="Q113" s="8" t="n">
        <v>0.3399271987767956</v>
      </c>
      <c r="R113" t="inlineStr">
        <is>
          <t>18% to 27%</t>
        </is>
      </c>
      <c r="S113" t="inlineStr">
        <is>
          <t>display and leaflet</t>
        </is>
      </c>
    </row>
    <row r="114">
      <c r="A114" t="inlineStr">
        <is>
          <t>COL-330</t>
        </is>
      </c>
      <c r="B114" t="inlineStr">
        <is>
          <t>Cola 330ml</t>
        </is>
      </c>
      <c r="C114" t="inlineStr">
        <is>
          <t>Retailer A</t>
        </is>
      </c>
      <c r="D114" s="16" t="n">
        <v>45733</v>
      </c>
      <c r="E114" t="n">
        <v>2</v>
      </c>
      <c r="F114" t="inlineStr">
        <is>
          <t>price cut</t>
        </is>
      </c>
      <c r="G114" s="14" t="n">
        <v>0.3255813953488372</v>
      </c>
      <c r="H114" t="b">
        <v>1</v>
      </c>
      <c r="I114" t="b">
        <v>0</v>
      </c>
      <c r="J114" s="4" t="n">
        <v>369417</v>
      </c>
      <c r="K114" s="4" t="n">
        <v>95952.95298261262</v>
      </c>
      <c r="L114" s="4" t="n">
        <v>6239.651761091064</v>
      </c>
      <c r="M114" s="4" t="n">
        <v>267224.3952562963</v>
      </c>
      <c r="N114" s="14" t="n">
        <v>2.849980521880771</v>
      </c>
      <c r="O114" s="9" t="n">
        <v>51718.38</v>
      </c>
      <c r="P114" s="9" t="n">
        <v>7338.211351641492</v>
      </c>
      <c r="Q114" s="8" t="n">
        <v>0.1418878810906585</v>
      </c>
      <c r="R114" t="inlineStr">
        <is>
          <t>28% or more</t>
        </is>
      </c>
      <c r="S114" t="inlineStr">
        <is>
          <t>display</t>
        </is>
      </c>
    </row>
    <row r="115">
      <c r="A115" t="inlineStr">
        <is>
          <t>COL-330</t>
        </is>
      </c>
      <c r="B115" t="inlineStr">
        <is>
          <t>Cola 330ml</t>
        </is>
      </c>
      <c r="C115" t="inlineStr">
        <is>
          <t>Retailer A</t>
        </is>
      </c>
      <c r="D115" s="16" t="n">
        <v>45775</v>
      </c>
      <c r="E115" t="n">
        <v>1</v>
      </c>
      <c r="F115" t="inlineStr">
        <is>
          <t>multibuy</t>
        </is>
      </c>
      <c r="G115" s="14" t="n">
        <v>0.1511627906976745</v>
      </c>
      <c r="H115" t="b">
        <v>1</v>
      </c>
      <c r="I115" t="b">
        <v>0</v>
      </c>
      <c r="J115" s="4" t="n">
        <v>104578</v>
      </c>
      <c r="K115" s="4" t="n">
        <v>55030.59410004059</v>
      </c>
      <c r="L115" s="4" t="n">
        <v>3095.068772845257</v>
      </c>
      <c r="M115" s="4" t="n">
        <v>46452.33712711416</v>
      </c>
      <c r="N115" s="14" t="n">
        <v>0.9003610938651101</v>
      </c>
      <c r="O115" s="9" t="n">
        <v>6797.570000000002</v>
      </c>
      <c r="P115" s="9" t="n">
        <v>3468.396505092231</v>
      </c>
      <c r="Q115" s="8" t="n">
        <v>0.5102406455677881</v>
      </c>
      <c r="R115" t="inlineStr">
        <is>
          <t>up to 17%</t>
        </is>
      </c>
      <c r="S115" t="inlineStr">
        <is>
          <t>display</t>
        </is>
      </c>
    </row>
    <row r="116">
      <c r="A116" t="inlineStr">
        <is>
          <t>COL-330</t>
        </is>
      </c>
      <c r="B116" t="inlineStr">
        <is>
          <t>Cola 330ml</t>
        </is>
      </c>
      <c r="C116" t="inlineStr">
        <is>
          <t>Retailer A</t>
        </is>
      </c>
      <c r="D116" s="16" t="n">
        <v>45845</v>
      </c>
      <c r="E116" t="n">
        <v>2</v>
      </c>
      <c r="F116" t="inlineStr">
        <is>
          <t>multibuy</t>
        </is>
      </c>
      <c r="G116" s="14" t="n">
        <v>0.3255813953488372</v>
      </c>
      <c r="H116" t="b">
        <v>0</v>
      </c>
      <c r="I116" t="b">
        <v>0</v>
      </c>
      <c r="J116" s="4" t="n">
        <v>370800</v>
      </c>
      <c r="K116" s="4" t="n">
        <v>110773.6395382652</v>
      </c>
      <c r="L116" s="4" t="n">
        <v>7490.086261551934</v>
      </c>
      <c r="M116" s="4" t="n">
        <v>252536.2742001829</v>
      </c>
      <c r="N116" s="14" t="n">
        <v>2.347366770159362</v>
      </c>
      <c r="O116" s="9" t="n">
        <v>51912</v>
      </c>
      <c r="P116" s="9" t="n">
        <v>3898.516598240437</v>
      </c>
      <c r="Q116" s="8" t="n">
        <v>0.07509856291879406</v>
      </c>
      <c r="R116" t="inlineStr">
        <is>
          <t>28% or more</t>
        </is>
      </c>
      <c r="S116" t="inlineStr">
        <is>
          <t>none</t>
        </is>
      </c>
    </row>
    <row r="117">
      <c r="A117" t="inlineStr">
        <is>
          <t>COL-330</t>
        </is>
      </c>
      <c r="B117" t="inlineStr">
        <is>
          <t>Cola 330ml</t>
        </is>
      </c>
      <c r="C117" t="inlineStr">
        <is>
          <t>Retailer A</t>
        </is>
      </c>
      <c r="D117" s="16" t="n">
        <v>45873</v>
      </c>
      <c r="E117" t="n">
        <v>2</v>
      </c>
      <c r="F117" t="inlineStr">
        <is>
          <t>price cut</t>
        </is>
      </c>
      <c r="G117" s="14" t="n">
        <v>0.3255813953488372</v>
      </c>
      <c r="H117" t="b">
        <v>1</v>
      </c>
      <c r="I117" t="b">
        <v>0</v>
      </c>
      <c r="J117" s="4" t="n">
        <v>445789</v>
      </c>
      <c r="K117" s="4" t="n">
        <v>115789.936459789</v>
      </c>
      <c r="L117" s="4" t="n">
        <v>5910.38607846881</v>
      </c>
      <c r="M117" s="4" t="n">
        <v>324088.6774617422</v>
      </c>
      <c r="N117" s="14" t="n">
        <v>2.849980521880774</v>
      </c>
      <c r="O117" s="9" t="n">
        <v>62410.46</v>
      </c>
      <c r="P117" s="9" t="n">
        <v>9213.137719045035</v>
      </c>
      <c r="Q117" s="8" t="n">
        <v>0.1476216922458997</v>
      </c>
      <c r="R117" t="inlineStr">
        <is>
          <t>28% or more</t>
        </is>
      </c>
      <c r="S117" t="inlineStr">
        <is>
          <t>display</t>
        </is>
      </c>
    </row>
    <row r="118">
      <c r="A118" t="inlineStr">
        <is>
          <t>COL-330</t>
        </is>
      </c>
      <c r="B118" t="inlineStr">
        <is>
          <t>Cola 330ml</t>
        </is>
      </c>
      <c r="C118" t="inlineStr">
        <is>
          <t>Retailer A</t>
        </is>
      </c>
      <c r="D118" s="16" t="n">
        <v>45936</v>
      </c>
      <c r="E118" t="n">
        <v>2</v>
      </c>
      <c r="F118" t="inlineStr">
        <is>
          <t>multibuy</t>
        </is>
      </c>
      <c r="G118" s="14" t="n">
        <v>0.1511627906976744</v>
      </c>
      <c r="H118" t="b">
        <v>1</v>
      </c>
      <c r="I118" t="b">
        <v>0</v>
      </c>
      <c r="J118" s="4" t="n">
        <v>161288</v>
      </c>
      <c r="K118" s="4" t="n">
        <v>84872.29112439856</v>
      </c>
      <c r="L118" s="4" t="n">
        <v>2553.991144735936</v>
      </c>
      <c r="M118" s="4" t="n">
        <v>73861.71773086551</v>
      </c>
      <c r="N118" s="14" t="n">
        <v>0.9003610938651088</v>
      </c>
      <c r="O118" s="9" t="n">
        <v>10483.72</v>
      </c>
      <c r="P118" s="9" t="n">
        <v>5839.719618521282</v>
      </c>
      <c r="Q118" s="8" t="n">
        <v>0.5570274309616512</v>
      </c>
      <c r="R118" t="inlineStr">
        <is>
          <t>up to 17%</t>
        </is>
      </c>
      <c r="S118" t="inlineStr">
        <is>
          <t>display</t>
        </is>
      </c>
    </row>
    <row r="119">
      <c r="A119" t="inlineStr">
        <is>
          <t>COL-330</t>
        </is>
      </c>
      <c r="B119" t="inlineStr">
        <is>
          <t>Cola 330ml</t>
        </is>
      </c>
      <c r="C119" t="inlineStr">
        <is>
          <t>Retailer A</t>
        </is>
      </c>
      <c r="D119" s="16" t="n">
        <v>45978</v>
      </c>
      <c r="E119" t="n">
        <v>1</v>
      </c>
      <c r="F119" t="inlineStr">
        <is>
          <t>price cut</t>
        </is>
      </c>
      <c r="G119" s="14" t="n">
        <v>0.3255813953488371</v>
      </c>
      <c r="H119" t="b">
        <v>1</v>
      </c>
      <c r="I119" t="b">
        <v>1</v>
      </c>
      <c r="J119" s="4" t="n">
        <v>192427</v>
      </c>
      <c r="K119" s="4" t="n">
        <v>44668.89589479891</v>
      </c>
      <c r="L119" s="4" t="n">
        <v>5723.022129597742</v>
      </c>
      <c r="M119" s="4" t="n">
        <v>142035.0819756033</v>
      </c>
      <c r="N119" s="14" t="n">
        <v>3.307852167494597</v>
      </c>
      <c r="O119" s="9" t="n">
        <v>26939.78</v>
      </c>
      <c r="P119" s="9" t="n">
        <v>4449.973116608349</v>
      </c>
      <c r="Q119" s="8" t="n">
        <v>0.16518223670009</v>
      </c>
      <c r="R119" t="inlineStr">
        <is>
          <t>28% or more</t>
        </is>
      </c>
      <c r="S119" t="inlineStr">
        <is>
          <t>display and leaflet</t>
        </is>
      </c>
    </row>
    <row r="120">
      <c r="A120" t="inlineStr">
        <is>
          <t>COL-330</t>
        </is>
      </c>
      <c r="B120" t="inlineStr">
        <is>
          <t>Cola 330ml</t>
        </is>
      </c>
      <c r="C120" t="inlineStr">
        <is>
          <t>Retailer A</t>
        </is>
      </c>
      <c r="D120" s="16" t="n">
        <v>46097</v>
      </c>
      <c r="E120" t="n">
        <v>2</v>
      </c>
      <c r="F120" t="inlineStr">
        <is>
          <t>price cut</t>
        </is>
      </c>
      <c r="G120" s="14" t="n">
        <v>0.1976744186046511</v>
      </c>
      <c r="H120" t="b">
        <v>1</v>
      </c>
      <c r="I120" t="b">
        <v>0</v>
      </c>
      <c r="J120" s="4" t="n">
        <v>214903</v>
      </c>
      <c r="K120" s="4" t="n">
        <v>94379.99856829733</v>
      </c>
      <c r="L120" s="4" t="n">
        <v>3824.63755093356</v>
      </c>
      <c r="M120" s="4" t="n">
        <v>116698.3638807691</v>
      </c>
      <c r="N120" s="14" t="n">
        <v>1.276997279720101</v>
      </c>
      <c r="O120" s="9" t="n">
        <v>18266.75499999999</v>
      </c>
      <c r="P120" s="9" t="n">
        <v>7523.583417649987</v>
      </c>
      <c r="Q120" s="8" t="n">
        <v>0.4118730128941889</v>
      </c>
      <c r="R120" t="inlineStr">
        <is>
          <t>18% to 27%</t>
        </is>
      </c>
      <c r="S120" t="inlineStr">
        <is>
          <t>display</t>
        </is>
      </c>
    </row>
    <row r="121">
      <c r="A121" t="inlineStr">
        <is>
          <t>COL-330</t>
        </is>
      </c>
      <c r="B121" t="inlineStr">
        <is>
          <t>Cola 330ml</t>
        </is>
      </c>
      <c r="C121" t="inlineStr">
        <is>
          <t>Retailer A</t>
        </is>
      </c>
      <c r="D121" s="16" t="n">
        <v>46139</v>
      </c>
      <c r="E121" t="n">
        <v>2</v>
      </c>
      <c r="F121" t="inlineStr">
        <is>
          <t>price cut</t>
        </is>
      </c>
      <c r="G121" s="14" t="n">
        <v>0.1976744186046511</v>
      </c>
      <c r="H121" t="b">
        <v>1</v>
      </c>
      <c r="I121" t="b">
        <v>0</v>
      </c>
      <c r="J121" s="4" t="n">
        <v>252947</v>
      </c>
      <c r="K121" s="4" t="n">
        <v>111087.9675847015</v>
      </c>
      <c r="L121" s="4" t="n">
        <v>3479.535605266897</v>
      </c>
      <c r="M121" s="4" t="n">
        <v>138379.4968100316</v>
      </c>
      <c r="N121" s="14" t="n">
        <v>1.2769972797201</v>
      </c>
      <c r="O121" s="9" t="n">
        <v>21500.49499999999</v>
      </c>
      <c r="P121" s="9" t="n">
        <v>9081.373795016994</v>
      </c>
      <c r="Q121" s="8" t="n">
        <v>0.4223797542808665</v>
      </c>
      <c r="R121" t="inlineStr">
        <is>
          <t>18% to 27%</t>
        </is>
      </c>
      <c r="S121" t="inlineStr">
        <is>
          <t>display</t>
        </is>
      </c>
    </row>
    <row r="122">
      <c r="A122" t="inlineStr">
        <is>
          <t>COL-330</t>
        </is>
      </c>
      <c r="B122" t="inlineStr">
        <is>
          <t>Cola 330ml</t>
        </is>
      </c>
      <c r="C122" t="inlineStr">
        <is>
          <t>Retailer A</t>
        </is>
      </c>
      <c r="D122" s="16" t="n">
        <v>46209</v>
      </c>
      <c r="E122" t="n">
        <v>1</v>
      </c>
      <c r="F122" t="inlineStr">
        <is>
          <t>price cut</t>
        </is>
      </c>
      <c r="G122" s="14" t="n">
        <v>0.3255813953488372</v>
      </c>
      <c r="H122" t="b">
        <v>1</v>
      </c>
      <c r="I122" t="b">
        <v>1</v>
      </c>
      <c r="J122" s="4" t="n">
        <v>271285</v>
      </c>
      <c r="K122" s="4" t="n">
        <v>62974.53799529443</v>
      </c>
      <c r="L122" s="4" t="n">
        <v>7545.535258353882</v>
      </c>
      <c r="M122" s="4" t="n">
        <v>200764.9267463517</v>
      </c>
      <c r="N122" s="14" t="n">
        <v>3.307852167494597</v>
      </c>
      <c r="O122" s="9" t="n">
        <v>37979.90000000001</v>
      </c>
      <c r="P122" s="9" t="n">
        <v>6389.148810943719</v>
      </c>
      <c r="Q122" s="8" t="n">
        <v>0.1682244769192051</v>
      </c>
      <c r="R122" t="inlineStr">
        <is>
          <t>28% or more</t>
        </is>
      </c>
      <c r="S122" t="inlineStr">
        <is>
          <t>display and leaflet</t>
        </is>
      </c>
    </row>
    <row r="123">
      <c r="A123" t="inlineStr">
        <is>
          <t>COL-330</t>
        </is>
      </c>
      <c r="B123" t="inlineStr">
        <is>
          <t>Cola 330ml</t>
        </is>
      </c>
      <c r="C123" t="inlineStr">
        <is>
          <t>Retailer A</t>
        </is>
      </c>
      <c r="D123" s="16" t="n">
        <v>46244</v>
      </c>
      <c r="E123" t="n">
        <v>2</v>
      </c>
      <c r="F123" t="inlineStr">
        <is>
          <t>price cut</t>
        </is>
      </c>
      <c r="G123" s="14" t="n">
        <v>0.1976744186046512</v>
      </c>
      <c r="H123" t="b">
        <v>0</v>
      </c>
      <c r="I123" t="b">
        <v>0</v>
      </c>
      <c r="J123" s="4" t="n">
        <v>206979</v>
      </c>
      <c r="K123" s="4" t="n">
        <v>103468.6166424143</v>
      </c>
      <c r="L123" s="4" t="n">
        <v>3812.197078173104</v>
      </c>
      <c r="M123" s="4" t="n">
        <v>99698.18627941256</v>
      </c>
      <c r="N123" s="14" t="n">
        <v>1.000403665541559</v>
      </c>
      <c r="O123" s="9" t="n">
        <v>17593.215</v>
      </c>
      <c r="P123" s="9" t="n">
        <v>4440.084167750176</v>
      </c>
      <c r="Q123" s="8" t="n">
        <v>0.2523748028856679</v>
      </c>
      <c r="R123" t="inlineStr">
        <is>
          <t>18% to 27%</t>
        </is>
      </c>
      <c r="S123" t="inlineStr">
        <is>
          <t>none</t>
        </is>
      </c>
    </row>
    <row r="124">
      <c r="A124" t="inlineStr">
        <is>
          <t>COL-330</t>
        </is>
      </c>
      <c r="B124" t="inlineStr">
        <is>
          <t>Cola 330ml</t>
        </is>
      </c>
      <c r="C124" t="inlineStr">
        <is>
          <t>Retailer B</t>
        </is>
      </c>
      <c r="D124" s="16" t="n">
        <v>45187</v>
      </c>
      <c r="E124" t="n">
        <v>1</v>
      </c>
      <c r="F124" t="inlineStr">
        <is>
          <t>price cut</t>
        </is>
      </c>
      <c r="G124" s="14" t="n">
        <v>0.3246753246753247</v>
      </c>
      <c r="H124" t="b">
        <v>0</v>
      </c>
      <c r="I124" t="b">
        <v>0</v>
      </c>
      <c r="J124" s="4" t="n">
        <v>198002</v>
      </c>
      <c r="K124" s="4" t="n">
        <v>55363.51608214019</v>
      </c>
      <c r="L124" s="4" t="n">
        <v>7253.241736763082</v>
      </c>
      <c r="M124" s="4" t="n">
        <v>135385.2421810967</v>
      </c>
      <c r="N124" s="14" t="n">
        <v>2.576398574581751</v>
      </c>
      <c r="O124" s="9" t="n">
        <v>24750.25</v>
      </c>
      <c r="P124" s="9" t="n">
        <v>5169.888522022374</v>
      </c>
      <c r="Q124" s="8" t="n">
        <v>0.2088822748062089</v>
      </c>
      <c r="R124" t="inlineStr">
        <is>
          <t>28% or more</t>
        </is>
      </c>
      <c r="S124" t="inlineStr">
        <is>
          <t>none</t>
        </is>
      </c>
    </row>
    <row r="125">
      <c r="A125" t="inlineStr">
        <is>
          <t>COL-330</t>
        </is>
      </c>
      <c r="B125" t="inlineStr">
        <is>
          <t>Cola 330ml</t>
        </is>
      </c>
      <c r="C125" t="inlineStr">
        <is>
          <t>Retailer B</t>
        </is>
      </c>
      <c r="D125" s="16" t="n">
        <v>45292</v>
      </c>
      <c r="E125" t="n">
        <v>2</v>
      </c>
      <c r="F125" t="inlineStr">
        <is>
          <t>price cut</t>
        </is>
      </c>
      <c r="G125" s="14" t="n">
        <v>0.1558441558441558</v>
      </c>
      <c r="H125" t="b">
        <v>1</v>
      </c>
      <c r="I125" t="b">
        <v>1</v>
      </c>
      <c r="J125" s="4" t="n">
        <v>202565</v>
      </c>
      <c r="K125" s="4" t="n">
        <v>87388.24532985076</v>
      </c>
      <c r="L125" s="4" t="n">
        <v>2173.483329428662</v>
      </c>
      <c r="M125" s="4" t="n">
        <v>113003.2713407206</v>
      </c>
      <c r="N125" s="14" t="n">
        <v>1.317989098366829</v>
      </c>
      <c r="O125" s="9" t="n">
        <v>12153.89999999999</v>
      </c>
      <c r="P125" s="9" t="n">
        <v>12819.82296629926</v>
      </c>
      <c r="Q125" s="8" t="n">
        <v>1.054790887394109</v>
      </c>
      <c r="R125" t="inlineStr">
        <is>
          <t>up to 17%</t>
        </is>
      </c>
      <c r="S125" t="inlineStr">
        <is>
          <t>display and leaflet</t>
        </is>
      </c>
    </row>
    <row r="126">
      <c r="A126" t="inlineStr">
        <is>
          <t>COL-330</t>
        </is>
      </c>
      <c r="B126" t="inlineStr">
        <is>
          <t>Cola 330ml</t>
        </is>
      </c>
      <c r="C126" t="inlineStr">
        <is>
          <t>Retailer B</t>
        </is>
      </c>
      <c r="D126" s="16" t="n">
        <v>45327</v>
      </c>
      <c r="E126" t="n">
        <v>3</v>
      </c>
      <c r="F126" t="inlineStr">
        <is>
          <t>price cut</t>
        </is>
      </c>
      <c r="G126" s="14" t="n">
        <v>0.1558441558441558</v>
      </c>
      <c r="H126" t="b">
        <v>0</v>
      </c>
      <c r="I126" t="b">
        <v>0</v>
      </c>
      <c r="J126" s="4" t="n">
        <v>241385</v>
      </c>
      <c r="K126" s="4" t="n">
        <v>135985.7310550744</v>
      </c>
      <c r="L126" s="4" t="n">
        <v>2172.255438814275</v>
      </c>
      <c r="M126" s="4" t="n">
        <v>103227.0135061113</v>
      </c>
      <c r="N126" s="14" t="n">
        <v>0.7750759445653803</v>
      </c>
      <c r="O126" s="9" t="n">
        <v>14483.09999999999</v>
      </c>
      <c r="P126" s="9" t="n">
        <v>8330.069984850606</v>
      </c>
      <c r="Q126" s="8" t="n">
        <v>0.5751579416596316</v>
      </c>
      <c r="R126" t="inlineStr">
        <is>
          <t>up to 17%</t>
        </is>
      </c>
      <c r="S126" t="inlineStr">
        <is>
          <t>none</t>
        </is>
      </c>
    </row>
    <row r="127">
      <c r="A127" t="inlineStr">
        <is>
          <t>COL-330</t>
        </is>
      </c>
      <c r="B127" t="inlineStr">
        <is>
          <t>Cola 330ml</t>
        </is>
      </c>
      <c r="C127" t="inlineStr">
        <is>
          <t>Retailer B</t>
        </is>
      </c>
      <c r="D127" s="16" t="n">
        <v>45376</v>
      </c>
      <c r="E127" t="n">
        <v>3</v>
      </c>
      <c r="F127" t="inlineStr">
        <is>
          <t>multibuy</t>
        </is>
      </c>
      <c r="G127" s="14" t="n">
        <v>0.2467532467532468</v>
      </c>
      <c r="H127" t="b">
        <v>1</v>
      </c>
      <c r="I127" t="b">
        <v>1</v>
      </c>
      <c r="J127" s="4" t="n">
        <v>507206</v>
      </c>
      <c r="K127" s="4" t="n">
        <v>151350.2043060428</v>
      </c>
      <c r="L127" s="4" t="n">
        <v>3832.348163676937</v>
      </c>
      <c r="M127" s="4" t="n">
        <v>352023.4475302803</v>
      </c>
      <c r="N127" s="14" t="n">
        <v>2.351207897773214</v>
      </c>
      <c r="O127" s="9" t="n">
        <v>48184.57000000001</v>
      </c>
      <c r="P127" s="9" t="n">
        <v>29612.61190419194</v>
      </c>
      <c r="Q127" s="8" t="n">
        <v>0.6145662792921455</v>
      </c>
      <c r="R127" t="inlineStr">
        <is>
          <t>18% to 27%</t>
        </is>
      </c>
      <c r="S127" t="inlineStr">
        <is>
          <t>display and leaflet</t>
        </is>
      </c>
    </row>
    <row r="128">
      <c r="A128" t="inlineStr">
        <is>
          <t>COL-330</t>
        </is>
      </c>
      <c r="B128" t="inlineStr">
        <is>
          <t>Cola 330ml</t>
        </is>
      </c>
      <c r="C128" t="inlineStr">
        <is>
          <t>Retailer B</t>
        </is>
      </c>
      <c r="D128" s="16" t="n">
        <v>45425</v>
      </c>
      <c r="E128" t="n">
        <v>2</v>
      </c>
      <c r="F128" t="inlineStr">
        <is>
          <t>price cut</t>
        </is>
      </c>
      <c r="G128" s="14" t="n">
        <v>0.1036501574444083</v>
      </c>
      <c r="H128" t="b">
        <v>1</v>
      </c>
      <c r="I128" t="b">
        <v>0</v>
      </c>
      <c r="J128" s="4" t="n">
        <v>194742</v>
      </c>
      <c r="K128" s="4" t="n">
        <v>113287.5203862441</v>
      </c>
      <c r="L128" s="4" t="n">
        <v>2259.296324487473</v>
      </c>
      <c r="M128" s="4" t="n">
        <v>79195.18328926845</v>
      </c>
      <c r="N128" s="14" t="n">
        <v>0.7190066420029659</v>
      </c>
      <c r="O128" s="9" t="n">
        <v>7771.239999999998</v>
      </c>
      <c r="P128" s="9" t="n">
        <v>9730.895506928329</v>
      </c>
      <c r="Q128" s="8" t="n">
        <v>1.252167672974755</v>
      </c>
      <c r="R128" t="inlineStr">
        <is>
          <t>up to 17%</t>
        </is>
      </c>
      <c r="S128" t="inlineStr">
        <is>
          <t>display</t>
        </is>
      </c>
    </row>
    <row r="129">
      <c r="A129" t="inlineStr">
        <is>
          <t>COL-330</t>
        </is>
      </c>
      <c r="B129" t="inlineStr">
        <is>
          <t>Cola 330ml</t>
        </is>
      </c>
      <c r="C129" t="inlineStr">
        <is>
          <t>Retailer B</t>
        </is>
      </c>
      <c r="D129" s="16" t="n">
        <v>45460</v>
      </c>
      <c r="E129" t="n">
        <v>1</v>
      </c>
      <c r="F129" t="inlineStr">
        <is>
          <t>multibuy</t>
        </is>
      </c>
      <c r="G129" s="14" t="n">
        <v>0.2025316455696203</v>
      </c>
      <c r="H129" t="b">
        <v>0</v>
      </c>
      <c r="I129" t="b">
        <v>0</v>
      </c>
      <c r="J129" s="4" t="n">
        <v>120960</v>
      </c>
      <c r="K129" s="4" t="n">
        <v>56378.63924336128</v>
      </c>
      <c r="L129" s="4" t="n">
        <v>4383.666897650913</v>
      </c>
      <c r="M129" s="4" t="n">
        <v>60197.69385898781</v>
      </c>
      <c r="N129" s="14" t="n">
        <v>1.145493428421888</v>
      </c>
      <c r="O129" s="9" t="n">
        <v>9676.800000000005</v>
      </c>
      <c r="P129" s="9" t="n">
        <v>3626.890342836306</v>
      </c>
      <c r="Q129" s="8" t="n">
        <v>0.3748026561297437</v>
      </c>
      <c r="R129" t="inlineStr">
        <is>
          <t>18% to 27%</t>
        </is>
      </c>
      <c r="S129" t="inlineStr">
        <is>
          <t>none</t>
        </is>
      </c>
    </row>
    <row r="130">
      <c r="A130" t="inlineStr">
        <is>
          <t>COL-330</t>
        </is>
      </c>
      <c r="B130" t="inlineStr">
        <is>
          <t>Cola 330ml</t>
        </is>
      </c>
      <c r="C130" t="inlineStr">
        <is>
          <t>Retailer B</t>
        </is>
      </c>
      <c r="D130" s="16" t="n">
        <v>45488</v>
      </c>
      <c r="E130" t="n">
        <v>1</v>
      </c>
      <c r="F130" t="inlineStr">
        <is>
          <t>price cut</t>
        </is>
      </c>
      <c r="G130" s="14" t="n">
        <v>0.3291139240506329</v>
      </c>
      <c r="H130" t="b">
        <v>1</v>
      </c>
      <c r="I130" t="b">
        <v>0</v>
      </c>
      <c r="J130" s="4" t="n">
        <v>225466</v>
      </c>
      <c r="K130" s="4" t="n">
        <v>52670.51731732742</v>
      </c>
      <c r="L130" s="4" t="n">
        <v>6882.01637280393</v>
      </c>
      <c r="M130" s="4" t="n">
        <v>165913.4663098686</v>
      </c>
      <c r="N130" s="14" t="n">
        <v>3.280687023475023</v>
      </c>
      <c r="O130" s="9" t="n">
        <v>29310.58000000001</v>
      </c>
      <c r="P130" s="9" t="n">
        <v>7356.296054480968</v>
      </c>
      <c r="Q130" s="8" t="n">
        <v>0.250977498721655</v>
      </c>
      <c r="R130" t="inlineStr">
        <is>
          <t>28% or more</t>
        </is>
      </c>
      <c r="S130" t="inlineStr">
        <is>
          <t>display</t>
        </is>
      </c>
    </row>
    <row r="131">
      <c r="A131" t="inlineStr">
        <is>
          <t>COL-330</t>
        </is>
      </c>
      <c r="B131" t="inlineStr">
        <is>
          <t>Cola 330ml</t>
        </is>
      </c>
      <c r="C131" t="inlineStr">
        <is>
          <t>Retailer B</t>
        </is>
      </c>
      <c r="D131" s="16" t="n">
        <v>45523</v>
      </c>
      <c r="E131" t="n">
        <v>1</v>
      </c>
      <c r="F131" t="inlineStr">
        <is>
          <t>price cut</t>
        </is>
      </c>
      <c r="G131" s="14" t="n">
        <v>0.2025316455696203</v>
      </c>
      <c r="H131" t="b">
        <v>1</v>
      </c>
      <c r="I131" t="b">
        <v>0</v>
      </c>
      <c r="J131" s="4" t="n">
        <v>120650</v>
      </c>
      <c r="K131" s="4" t="n">
        <v>48491.30947615087</v>
      </c>
      <c r="L131" s="4" t="n">
        <v>4394.076972859871</v>
      </c>
      <c r="M131" s="4" t="n">
        <v>67764.61355098926</v>
      </c>
      <c r="N131" s="14" t="n">
        <v>1.488074694277712</v>
      </c>
      <c r="O131" s="9" t="n">
        <v>9652.000000000005</v>
      </c>
      <c r="P131" s="9" t="n">
        <v>5323.979594768626</v>
      </c>
      <c r="Q131" s="8" t="n">
        <v>0.5515934101500852</v>
      </c>
      <c r="R131" t="inlineStr">
        <is>
          <t>18% to 27%</t>
        </is>
      </c>
      <c r="S131" t="inlineStr">
        <is>
          <t>display</t>
        </is>
      </c>
    </row>
    <row r="132">
      <c r="A132" t="inlineStr">
        <is>
          <t>COL-330</t>
        </is>
      </c>
      <c r="B132" t="inlineStr">
        <is>
          <t>Cola 330ml</t>
        </is>
      </c>
      <c r="C132" t="inlineStr">
        <is>
          <t>Retailer B</t>
        </is>
      </c>
      <c r="D132" s="16" t="n">
        <v>45572</v>
      </c>
      <c r="E132" t="n">
        <v>2</v>
      </c>
      <c r="F132" t="inlineStr">
        <is>
          <t>price cut</t>
        </is>
      </c>
      <c r="G132" s="14" t="n">
        <v>0.1518987341772152</v>
      </c>
      <c r="H132" t="b">
        <v>1</v>
      </c>
      <c r="I132" t="b">
        <v>0</v>
      </c>
      <c r="J132" s="4" t="n">
        <v>182976</v>
      </c>
      <c r="K132" s="4" t="n">
        <v>89219.00649782059</v>
      </c>
      <c r="L132" s="4" t="n">
        <v>2579.937845975596</v>
      </c>
      <c r="M132" s="4" t="n">
        <v>91177.05565620381</v>
      </c>
      <c r="N132" s="14" t="n">
        <v>1.050863455921465</v>
      </c>
      <c r="O132" s="9" t="n">
        <v>10978.56</v>
      </c>
      <c r="P132" s="9" t="n">
        <v>9171.569300021038</v>
      </c>
      <c r="Q132" s="8" t="n">
        <v>0.835407312071987</v>
      </c>
      <c r="R132" t="inlineStr">
        <is>
          <t>up to 17%</t>
        </is>
      </c>
      <c r="S132" t="inlineStr">
        <is>
          <t>display</t>
        </is>
      </c>
    </row>
    <row r="133">
      <c r="A133" t="inlineStr">
        <is>
          <t>COL-330</t>
        </is>
      </c>
      <c r="B133" t="inlineStr">
        <is>
          <t>Cola 330ml</t>
        </is>
      </c>
      <c r="C133" t="inlineStr">
        <is>
          <t>Retailer B</t>
        </is>
      </c>
      <c r="D133" s="16" t="n">
        <v>45761</v>
      </c>
      <c r="E133" t="n">
        <v>2</v>
      </c>
      <c r="F133" t="inlineStr">
        <is>
          <t>price cut</t>
        </is>
      </c>
      <c r="G133" s="14" t="n">
        <v>0.144578313253012</v>
      </c>
      <c r="H133" t="b">
        <v>0</v>
      </c>
      <c r="I133" t="b">
        <v>0</v>
      </c>
      <c r="J133" s="4" t="n">
        <v>157346</v>
      </c>
      <c r="K133" s="4" t="n">
        <v>92408.86640073435</v>
      </c>
      <c r="L133" s="4" t="n">
        <v>2391.199020780467</v>
      </c>
      <c r="M133" s="4" t="n">
        <v>62545.93457848518</v>
      </c>
      <c r="N133" s="14" t="n">
        <v>0.7027154008973928</v>
      </c>
      <c r="O133" s="9" t="n">
        <v>9440.759999999998</v>
      </c>
      <c r="P133" s="9" t="n">
        <v>4381.891541845232</v>
      </c>
      <c r="Q133" s="8" t="n">
        <v>0.4641460583517887</v>
      </c>
      <c r="R133" t="inlineStr">
        <is>
          <t>up to 17%</t>
        </is>
      </c>
      <c r="S133" t="inlineStr">
        <is>
          <t>none</t>
        </is>
      </c>
    </row>
    <row r="134">
      <c r="A134" t="inlineStr">
        <is>
          <t>COL-330</t>
        </is>
      </c>
      <c r="B134" t="inlineStr">
        <is>
          <t>Cola 330ml</t>
        </is>
      </c>
      <c r="C134" t="inlineStr">
        <is>
          <t>Retailer B</t>
        </is>
      </c>
      <c r="D134" s="16" t="n">
        <v>45810</v>
      </c>
      <c r="E134" t="n">
        <v>1</v>
      </c>
      <c r="F134" t="inlineStr">
        <is>
          <t>multibuy</t>
        </is>
      </c>
      <c r="G134" s="14" t="n">
        <v>0.2048192771084336</v>
      </c>
      <c r="H134" t="b">
        <v>1</v>
      </c>
      <c r="I134" t="b">
        <v>1</v>
      </c>
      <c r="J134" s="4" t="n">
        <v>124527</v>
      </c>
      <c r="K134" s="4" t="n">
        <v>44047.90493207095</v>
      </c>
      <c r="L134" s="4" t="n">
        <v>3649.547063137736</v>
      </c>
      <c r="M134" s="4" t="n">
        <v>76829.5480047913</v>
      </c>
      <c r="N134" s="14" t="n">
        <v>1.827081110714367</v>
      </c>
      <c r="O134" s="9" t="n">
        <v>10584.79499999999</v>
      </c>
      <c r="P134" s="9" t="n">
        <v>6394.535109058892</v>
      </c>
      <c r="Q134" s="8" t="n">
        <v>0.6041246060087981</v>
      </c>
      <c r="R134" t="inlineStr">
        <is>
          <t>18% to 27%</t>
        </is>
      </c>
      <c r="S134" t="inlineStr">
        <is>
          <t>display and leaflet</t>
        </is>
      </c>
    </row>
    <row r="135">
      <c r="A135" t="inlineStr">
        <is>
          <t>COL-330</t>
        </is>
      </c>
      <c r="B135" t="inlineStr">
        <is>
          <t>Cola 330ml</t>
        </is>
      </c>
      <c r="C135" t="inlineStr">
        <is>
          <t>Retailer B</t>
        </is>
      </c>
      <c r="D135" s="16" t="n">
        <v>45943</v>
      </c>
      <c r="E135" t="n">
        <v>2</v>
      </c>
      <c r="F135" t="inlineStr">
        <is>
          <t>multibuy</t>
        </is>
      </c>
      <c r="G135" s="14" t="n">
        <v>0.253012048192771</v>
      </c>
      <c r="H135" t="b">
        <v>1</v>
      </c>
      <c r="I135" t="b">
        <v>0</v>
      </c>
      <c r="J135" s="4" t="n">
        <v>281270</v>
      </c>
      <c r="K135" s="4" t="n">
        <v>91067.5382756402</v>
      </c>
      <c r="L135" s="4" t="n">
        <v>3839.075815391481</v>
      </c>
      <c r="M135" s="4" t="n">
        <v>186363.3859089683</v>
      </c>
      <c r="N135" s="14" t="n">
        <v>2.08858683704243</v>
      </c>
      <c r="O135" s="9" t="n">
        <v>29533.34999999999</v>
      </c>
      <c r="P135" s="9" t="n">
        <v>11652.95828588201</v>
      </c>
      <c r="Q135" s="8" t="n">
        <v>0.3945694709838883</v>
      </c>
      <c r="R135" t="inlineStr">
        <is>
          <t>18% to 27%</t>
        </is>
      </c>
      <c r="S135" t="inlineStr">
        <is>
          <t>display</t>
        </is>
      </c>
    </row>
    <row r="136">
      <c r="A136" t="inlineStr">
        <is>
          <t>COL-330</t>
        </is>
      </c>
      <c r="B136" t="inlineStr">
        <is>
          <t>Cola 330ml</t>
        </is>
      </c>
      <c r="C136" t="inlineStr">
        <is>
          <t>Retailer B</t>
        </is>
      </c>
      <c r="D136" s="16" t="n">
        <v>46006</v>
      </c>
      <c r="E136" t="n">
        <v>1</v>
      </c>
      <c r="F136" t="inlineStr">
        <is>
          <t>price cut</t>
        </is>
      </c>
      <c r="G136" s="14" t="n">
        <v>0.2530120481927709</v>
      </c>
      <c r="H136" t="b">
        <v>0</v>
      </c>
      <c r="I136" t="b">
        <v>0</v>
      </c>
      <c r="J136" s="4" t="n">
        <v>117558</v>
      </c>
      <c r="K136" s="4" t="n">
        <v>45113.90322872052</v>
      </c>
      <c r="L136" s="4" t="n">
        <v>4531.772592277695</v>
      </c>
      <c r="M136" s="4" t="n">
        <v>67912.32417900179</v>
      </c>
      <c r="N136" s="14" t="n">
        <v>1.605804232987758</v>
      </c>
      <c r="O136" s="9" t="n">
        <v>12343.58999999999</v>
      </c>
      <c r="P136" s="9" t="n">
        <v>2665.033643559404</v>
      </c>
      <c r="Q136" s="8" t="n">
        <v>0.2159042582878568</v>
      </c>
      <c r="R136" t="inlineStr">
        <is>
          <t>18% to 27%</t>
        </is>
      </c>
      <c r="S136" t="inlineStr">
        <is>
          <t>none</t>
        </is>
      </c>
    </row>
    <row r="137">
      <c r="A137" t="inlineStr">
        <is>
          <t>COL-330</t>
        </is>
      </c>
      <c r="B137" t="inlineStr">
        <is>
          <t>Cola 330ml</t>
        </is>
      </c>
      <c r="C137" t="inlineStr">
        <is>
          <t>Retailer B</t>
        </is>
      </c>
      <c r="D137" s="16" t="n">
        <v>46076</v>
      </c>
      <c r="E137" t="n">
        <v>2</v>
      </c>
      <c r="F137" t="inlineStr">
        <is>
          <t>price cut</t>
        </is>
      </c>
      <c r="G137" s="14" t="n">
        <v>0.2530120481927711</v>
      </c>
      <c r="H137" t="b">
        <v>0</v>
      </c>
      <c r="I137" t="b">
        <v>0</v>
      </c>
      <c r="J137" s="4" t="n">
        <v>223781</v>
      </c>
      <c r="K137" s="4" t="n">
        <v>85877.90178827711</v>
      </c>
      <c r="L137" s="4" t="n">
        <v>4008.883661572817</v>
      </c>
      <c r="M137" s="4" t="n">
        <v>133894.2145501501</v>
      </c>
      <c r="N137" s="14" t="n">
        <v>1.605804232987764</v>
      </c>
      <c r="O137" s="9" t="n">
        <v>23497.00500000001</v>
      </c>
      <c r="P137" s="9" t="n">
        <v>6093.616415583166</v>
      </c>
      <c r="Q137" s="8" t="n">
        <v>0.2593358777249766</v>
      </c>
      <c r="R137" t="inlineStr">
        <is>
          <t>18% to 27%</t>
        </is>
      </c>
      <c r="S137" t="inlineStr">
        <is>
          <t>none</t>
        </is>
      </c>
    </row>
    <row r="138">
      <c r="A138" t="inlineStr">
        <is>
          <t>COL-330</t>
        </is>
      </c>
      <c r="B138" t="inlineStr">
        <is>
          <t>Cola 330ml</t>
        </is>
      </c>
      <c r="C138" t="inlineStr">
        <is>
          <t>Retailer B</t>
        </is>
      </c>
      <c r="D138" s="16" t="n">
        <v>46139</v>
      </c>
      <c r="E138" t="n">
        <v>2</v>
      </c>
      <c r="F138" t="inlineStr">
        <is>
          <t>price cut</t>
        </is>
      </c>
      <c r="G138" s="14" t="n">
        <v>0.3253012048192773</v>
      </c>
      <c r="H138" t="b">
        <v>1</v>
      </c>
      <c r="I138" t="b">
        <v>0</v>
      </c>
      <c r="J138" s="4" t="n">
        <v>425284</v>
      </c>
      <c r="K138" s="4" t="n">
        <v>101132.7600598694</v>
      </c>
      <c r="L138" s="4" t="n">
        <v>6554.802543072989</v>
      </c>
      <c r="M138" s="4" t="n">
        <v>317596.4373970577</v>
      </c>
      <c r="N138" s="14" t="n">
        <v>3.205205116010252</v>
      </c>
      <c r="O138" s="9" t="n">
        <v>57413.34000000004</v>
      </c>
      <c r="P138" s="9" t="n">
        <v>12775.4726647497</v>
      </c>
      <c r="Q138" s="8" t="n">
        <v>0.2225174961907754</v>
      </c>
      <c r="R138" t="inlineStr">
        <is>
          <t>28% or more</t>
        </is>
      </c>
      <c r="S138" t="inlineStr">
        <is>
          <t>display</t>
        </is>
      </c>
    </row>
    <row r="139">
      <c r="A139" t="inlineStr">
        <is>
          <t>COL-330</t>
        </is>
      </c>
      <c r="B139" t="inlineStr">
        <is>
          <t>Cola 330ml</t>
        </is>
      </c>
      <c r="C139" t="inlineStr">
        <is>
          <t>Retailer C</t>
        </is>
      </c>
      <c r="D139" s="16" t="n">
        <v>45257</v>
      </c>
      <c r="E139" t="n">
        <v>1</v>
      </c>
      <c r="F139" t="inlineStr">
        <is>
          <t>price cut</t>
        </is>
      </c>
      <c r="G139" s="14" t="n">
        <v>0.1951219512195121</v>
      </c>
      <c r="H139" t="b">
        <v>1</v>
      </c>
      <c r="I139" t="b">
        <v>0</v>
      </c>
      <c r="J139" s="4" t="n">
        <v>55680</v>
      </c>
      <c r="K139" s="4" t="n">
        <v>23432.11299812307</v>
      </c>
      <c r="L139" s="4" t="n">
        <v>2018.543906261903</v>
      </c>
      <c r="M139" s="4" t="n">
        <v>30229.34309561503</v>
      </c>
      <c r="N139" s="14" t="n">
        <v>1.376226164685192</v>
      </c>
      <c r="O139" s="9" t="n">
        <v>4454.4</v>
      </c>
      <c r="P139" s="9" t="n">
        <v>2226.284824130924</v>
      </c>
      <c r="Q139" s="8" t="n">
        <v>0.4997945456472083</v>
      </c>
      <c r="R139" t="inlineStr">
        <is>
          <t>18% to 27%</t>
        </is>
      </c>
      <c r="S139" t="inlineStr">
        <is>
          <t>display</t>
        </is>
      </c>
    </row>
    <row r="140">
      <c r="A140" t="inlineStr">
        <is>
          <t>COL-330</t>
        </is>
      </c>
      <c r="B140" t="inlineStr">
        <is>
          <t>Cola 330ml</t>
        </is>
      </c>
      <c r="C140" t="inlineStr">
        <is>
          <t>Retailer C</t>
        </is>
      </c>
      <c r="D140" s="16" t="n">
        <v>45313</v>
      </c>
      <c r="E140" t="n">
        <v>2</v>
      </c>
      <c r="F140" t="inlineStr">
        <is>
          <t>multibuy</t>
        </is>
      </c>
      <c r="G140" s="14" t="n">
        <v>0.329268292682927</v>
      </c>
      <c r="H140" t="b">
        <v>0</v>
      </c>
      <c r="I140" t="b">
        <v>0</v>
      </c>
      <c r="J140" s="4" t="n">
        <v>179919</v>
      </c>
      <c r="K140" s="4" t="n">
        <v>49758.89046429287</v>
      </c>
      <c r="L140" s="4" t="n">
        <v>3407.781640710094</v>
      </c>
      <c r="M140" s="4" t="n">
        <v>126752.327894997</v>
      </c>
      <c r="N140" s="14" t="n">
        <v>2.615816155087108</v>
      </c>
      <c r="O140" s="9" t="n">
        <v>24289.06500000002</v>
      </c>
      <c r="P140" s="9" t="n">
        <v>3723.199464794329</v>
      </c>
      <c r="Q140" s="8" t="n">
        <v>0.1532870641498273</v>
      </c>
      <c r="R140" t="inlineStr">
        <is>
          <t>28% or more</t>
        </is>
      </c>
      <c r="S140" t="inlineStr">
        <is>
          <t>none</t>
        </is>
      </c>
    </row>
    <row r="141">
      <c r="A141" t="inlineStr">
        <is>
          <t>COL-330</t>
        </is>
      </c>
      <c r="B141" t="inlineStr">
        <is>
          <t>Cola 330ml</t>
        </is>
      </c>
      <c r="C141" t="inlineStr">
        <is>
          <t>Retailer C</t>
        </is>
      </c>
      <c r="D141" s="16" t="n">
        <v>45411</v>
      </c>
      <c r="E141" t="n">
        <v>3</v>
      </c>
      <c r="F141" t="inlineStr">
        <is>
          <t>price cut</t>
        </is>
      </c>
      <c r="G141" s="14" t="n">
        <v>0.3292682926829269</v>
      </c>
      <c r="H141" t="b">
        <v>1</v>
      </c>
      <c r="I141" t="b">
        <v>1</v>
      </c>
      <c r="J141" s="4" t="n">
        <v>372124</v>
      </c>
      <c r="K141" s="4" t="n">
        <v>79087.1485799935</v>
      </c>
      <c r="L141" s="4" t="n">
        <v>3662.098233008166</v>
      </c>
      <c r="M141" s="4" t="n">
        <v>289374.7531869983</v>
      </c>
      <c r="N141" s="14" t="n">
        <v>3.705239810531434</v>
      </c>
      <c r="O141" s="9" t="n">
        <v>50236.74000000001</v>
      </c>
      <c r="P141" s="9" t="n">
        <v>13715.08045432663</v>
      </c>
      <c r="Q141" s="8" t="n">
        <v>0.2730089662332116</v>
      </c>
      <c r="R141" t="inlineStr">
        <is>
          <t>28% or more</t>
        </is>
      </c>
      <c r="S141" t="inlineStr">
        <is>
          <t>display and leaflet</t>
        </is>
      </c>
    </row>
    <row r="142">
      <c r="A142" t="inlineStr">
        <is>
          <t>COL-330</t>
        </is>
      </c>
      <c r="B142" t="inlineStr">
        <is>
          <t>Cola 330ml</t>
        </is>
      </c>
      <c r="C142" t="inlineStr">
        <is>
          <t>Retailer C</t>
        </is>
      </c>
      <c r="D142" s="16" t="n">
        <v>45544</v>
      </c>
      <c r="E142" t="n">
        <v>3</v>
      </c>
      <c r="F142" t="inlineStr">
        <is>
          <t>price cut</t>
        </is>
      </c>
      <c r="G142" s="14" t="n">
        <v>0.2</v>
      </c>
      <c r="H142" t="b">
        <v>1</v>
      </c>
      <c r="I142" t="b">
        <v>0</v>
      </c>
      <c r="J142" s="4" t="n">
        <v>162999</v>
      </c>
      <c r="K142" s="4" t="n">
        <v>67309.90099860226</v>
      </c>
      <c r="L142" s="4" t="n">
        <v>1551.616243744138</v>
      </c>
      <c r="M142" s="4" t="n">
        <v>94137.4827576536</v>
      </c>
      <c r="N142" s="14" t="n">
        <v>1.42161996350856</v>
      </c>
      <c r="O142" s="9" t="n">
        <v>13854.915</v>
      </c>
      <c r="P142" s="9" t="n">
        <v>6949.468689441445</v>
      </c>
      <c r="Q142" s="8" t="n">
        <v>0.5015886917704977</v>
      </c>
      <c r="R142" t="inlineStr">
        <is>
          <t>18% to 27%</t>
        </is>
      </c>
      <c r="S142" t="inlineStr">
        <is>
          <t>display</t>
        </is>
      </c>
    </row>
    <row r="143">
      <c r="A143" t="inlineStr">
        <is>
          <t>COL-330</t>
        </is>
      </c>
      <c r="B143" t="inlineStr">
        <is>
          <t>Cola 330ml</t>
        </is>
      </c>
      <c r="C143" t="inlineStr">
        <is>
          <t>Retailer C</t>
        </is>
      </c>
      <c r="D143" s="16" t="n">
        <v>45607</v>
      </c>
      <c r="E143" t="n">
        <v>2</v>
      </c>
      <c r="F143" t="inlineStr">
        <is>
          <t>price cut</t>
        </is>
      </c>
      <c r="G143" s="14" t="n">
        <v>0.2000000000000001</v>
      </c>
      <c r="H143" t="b">
        <v>1</v>
      </c>
      <c r="I143" t="b">
        <v>0</v>
      </c>
      <c r="J143" s="4" t="n">
        <v>113773</v>
      </c>
      <c r="K143" s="4" t="n">
        <v>46982.18618711755</v>
      </c>
      <c r="L143" s="4" t="n">
        <v>1629.80482430969</v>
      </c>
      <c r="M143" s="4" t="n">
        <v>65161.00898857276</v>
      </c>
      <c r="N143" s="14" t="n">
        <v>1.421619963508561</v>
      </c>
      <c r="O143" s="9" t="n">
        <v>9670.705000000007</v>
      </c>
      <c r="P143" s="9" t="n">
        <v>4729.877986474574</v>
      </c>
      <c r="Q143" s="8" t="n">
        <v>0.4890933997546787</v>
      </c>
      <c r="R143" t="inlineStr">
        <is>
          <t>18% to 27%</t>
        </is>
      </c>
      <c r="S143" t="inlineStr">
        <is>
          <t>display</t>
        </is>
      </c>
    </row>
    <row r="144">
      <c r="A144" t="inlineStr">
        <is>
          <t>COL-330</t>
        </is>
      </c>
      <c r="B144" t="inlineStr">
        <is>
          <t>Cola 330ml</t>
        </is>
      </c>
      <c r="C144" t="inlineStr">
        <is>
          <t>Retailer C</t>
        </is>
      </c>
      <c r="D144" s="16" t="n">
        <v>45684</v>
      </c>
      <c r="E144" t="n">
        <v>1</v>
      </c>
      <c r="F144" t="inlineStr">
        <is>
          <t>price cut</t>
        </is>
      </c>
      <c r="G144" s="14" t="n">
        <v>0.146067415730337</v>
      </c>
      <c r="H144" t="b">
        <v>0</v>
      </c>
      <c r="I144" t="b">
        <v>1</v>
      </c>
      <c r="J144" s="4" t="n">
        <v>43841</v>
      </c>
      <c r="K144" s="4" t="n">
        <v>22952.87283806633</v>
      </c>
      <c r="L144" s="4" t="n">
        <v>1135.668802974885</v>
      </c>
      <c r="M144" s="4" t="n">
        <v>19752.45835895878</v>
      </c>
      <c r="N144" s="14" t="n">
        <v>0.9100441286500582</v>
      </c>
      <c r="O144" s="9" t="n">
        <v>2849.664999999998</v>
      </c>
      <c r="P144" s="9" t="n">
        <v>1515.628297329893</v>
      </c>
      <c r="Q144" s="8" t="n">
        <v>0.5318619196747314</v>
      </c>
      <c r="R144" t="inlineStr">
        <is>
          <t>up to 17%</t>
        </is>
      </c>
      <c r="S144" t="inlineStr">
        <is>
          <t>leaflet</t>
        </is>
      </c>
    </row>
    <row r="145">
      <c r="A145" t="inlineStr">
        <is>
          <t>COL-330</t>
        </is>
      </c>
      <c r="B145" t="inlineStr">
        <is>
          <t>Cola 330ml</t>
        </is>
      </c>
      <c r="C145" t="inlineStr">
        <is>
          <t>Retailer C</t>
        </is>
      </c>
      <c r="D145" s="16" t="n">
        <v>45782</v>
      </c>
      <c r="E145" t="n">
        <v>1</v>
      </c>
      <c r="F145" t="inlineStr">
        <is>
          <t>multibuy</t>
        </is>
      </c>
      <c r="G145" s="14" t="n">
        <v>0.146067415730337</v>
      </c>
      <c r="H145" t="b">
        <v>0</v>
      </c>
      <c r="I145" t="b">
        <v>0</v>
      </c>
      <c r="J145" s="4" t="n">
        <v>46541</v>
      </c>
      <c r="K145" s="4" t="n">
        <v>27295.33219288004</v>
      </c>
      <c r="L145" s="4" t="n">
        <v>1411.170450879161</v>
      </c>
      <c r="M145" s="4" t="n">
        <v>17834.49735624079</v>
      </c>
      <c r="N145" s="14" t="n">
        <v>0.7050900744171991</v>
      </c>
      <c r="O145" s="9" t="n">
        <v>3025.164999999998</v>
      </c>
      <c r="P145" s="9" t="n">
        <v>916.2589157292186</v>
      </c>
      <c r="Q145" s="8" t="n">
        <v>0.3028789886598646</v>
      </c>
      <c r="R145" t="inlineStr">
        <is>
          <t>up to 17%</t>
        </is>
      </c>
      <c r="S145" t="inlineStr">
        <is>
          <t>none</t>
        </is>
      </c>
    </row>
    <row r="146">
      <c r="A146" t="inlineStr">
        <is>
          <t>COL-330</t>
        </is>
      </c>
      <c r="B146" t="inlineStr">
        <is>
          <t>Cola 330ml</t>
        </is>
      </c>
      <c r="C146" t="inlineStr">
        <is>
          <t>Retailer C</t>
        </is>
      </c>
      <c r="D146" s="16" t="n">
        <v>45810</v>
      </c>
      <c r="E146" t="n">
        <v>2</v>
      </c>
      <c r="F146" t="inlineStr">
        <is>
          <t>price cut</t>
        </is>
      </c>
      <c r="G146" s="14" t="n">
        <v>0.1460674157303371</v>
      </c>
      <c r="H146" t="b">
        <v>1</v>
      </c>
      <c r="I146" t="b">
        <v>0</v>
      </c>
      <c r="J146" s="4" t="n">
        <v>97883</v>
      </c>
      <c r="K146" s="4" t="n">
        <v>49522.14326499841</v>
      </c>
      <c r="L146" s="4" t="n">
        <v>1585.857796850165</v>
      </c>
      <c r="M146" s="4" t="n">
        <v>46774.99893815143</v>
      </c>
      <c r="N146" s="14" t="n">
        <v>0.9765501560830547</v>
      </c>
      <c r="O146" s="9" t="n">
        <v>6362.395</v>
      </c>
      <c r="P146" s="9" t="n">
        <v>3974.879765331468</v>
      </c>
      <c r="Q146" s="8" t="n">
        <v>0.6247458331856899</v>
      </c>
      <c r="R146" t="inlineStr">
        <is>
          <t>up to 17%</t>
        </is>
      </c>
      <c r="S146" t="inlineStr">
        <is>
          <t>display</t>
        </is>
      </c>
    </row>
    <row r="147">
      <c r="A147" t="inlineStr">
        <is>
          <t>COL-330</t>
        </is>
      </c>
      <c r="B147" t="inlineStr">
        <is>
          <t>Cola 330ml</t>
        </is>
      </c>
      <c r="C147" t="inlineStr">
        <is>
          <t>Retailer C</t>
        </is>
      </c>
      <c r="D147" s="16" t="n">
        <v>45901</v>
      </c>
      <c r="E147" t="n">
        <v>3</v>
      </c>
      <c r="F147" t="inlineStr">
        <is>
          <t>price cut</t>
        </is>
      </c>
      <c r="G147" s="14" t="n">
        <v>0.3258426966292135</v>
      </c>
      <c r="H147" t="b">
        <v>1</v>
      </c>
      <c r="I147" t="b">
        <v>0</v>
      </c>
      <c r="J147" s="4" t="n">
        <v>302543</v>
      </c>
      <c r="K147" s="4" t="n">
        <v>73334.29781227148</v>
      </c>
      <c r="L147" s="4" t="n">
        <v>3492.471645672791</v>
      </c>
      <c r="M147" s="4" t="n">
        <v>225716.2305420557</v>
      </c>
      <c r="N147" s="14" t="n">
        <v>3.125532104697859</v>
      </c>
      <c r="O147" s="9" t="n">
        <v>43868.735</v>
      </c>
      <c r="P147" s="9" t="n">
        <v>6014.551949794323</v>
      </c>
      <c r="Q147" s="8" t="n">
        <v>0.1371033823928208</v>
      </c>
      <c r="R147" t="inlineStr">
        <is>
          <t>28% or more</t>
        </is>
      </c>
      <c r="S147" t="inlineStr">
        <is>
          <t>display</t>
        </is>
      </c>
    </row>
    <row r="148">
      <c r="A148" t="inlineStr">
        <is>
          <t>COL-330</t>
        </is>
      </c>
      <c r="B148" t="inlineStr">
        <is>
          <t>Cola 330ml</t>
        </is>
      </c>
      <c r="C148" t="inlineStr">
        <is>
          <t>Retailer C</t>
        </is>
      </c>
      <c r="D148" s="16" t="n">
        <v>45957</v>
      </c>
      <c r="E148" t="n">
        <v>2</v>
      </c>
      <c r="F148" t="inlineStr">
        <is>
          <t>price cut</t>
        </is>
      </c>
      <c r="G148" s="14" t="n">
        <v>0.247191011235955</v>
      </c>
      <c r="H148" t="b">
        <v>1</v>
      </c>
      <c r="I148" t="b">
        <v>0</v>
      </c>
      <c r="J148" s="4" t="n">
        <v>132298</v>
      </c>
      <c r="K148" s="4" t="n">
        <v>45211.8188903297</v>
      </c>
      <c r="L148" s="4" t="n">
        <v>2126.221904556327</v>
      </c>
      <c r="M148" s="4" t="n">
        <v>84959.95920511398</v>
      </c>
      <c r="N148" s="14" t="n">
        <v>1.926181765014038</v>
      </c>
      <c r="O148" s="9" t="n">
        <v>14552.78</v>
      </c>
      <c r="P148" s="9" t="n">
        <v>4223.370984330194</v>
      </c>
      <c r="Q148" s="8" t="n">
        <v>0.2902105978603535</v>
      </c>
      <c r="R148" t="inlineStr">
        <is>
          <t>18% to 27%</t>
        </is>
      </c>
      <c r="S148" t="inlineStr">
        <is>
          <t>display</t>
        </is>
      </c>
    </row>
    <row r="149">
      <c r="A149" t="inlineStr">
        <is>
          <t>COL-330</t>
        </is>
      </c>
      <c r="B149" t="inlineStr">
        <is>
          <t>Cola 330ml</t>
        </is>
      </c>
      <c r="C149" t="inlineStr">
        <is>
          <t>Retailer C</t>
        </is>
      </c>
      <c r="D149" s="16" t="n">
        <v>45999</v>
      </c>
      <c r="E149" t="n">
        <v>2</v>
      </c>
      <c r="F149" t="inlineStr">
        <is>
          <t>multibuy</t>
        </is>
      </c>
      <c r="G149" s="14" t="n">
        <v>0.2022471910112359</v>
      </c>
      <c r="H149" t="b">
        <v>1</v>
      </c>
      <c r="I149" t="b">
        <v>0</v>
      </c>
      <c r="J149" s="4" t="n">
        <v>105487</v>
      </c>
      <c r="K149" s="4" t="n">
        <v>43089.48718074793</v>
      </c>
      <c r="L149" s="4" t="n">
        <v>1875.012123097792</v>
      </c>
      <c r="M149" s="4" t="n">
        <v>60522.50069615428</v>
      </c>
      <c r="N149" s="14" t="n">
        <v>1.448091330433165</v>
      </c>
      <c r="O149" s="9" t="n">
        <v>9493.829999999996</v>
      </c>
      <c r="P149" s="9" t="n">
        <v>3881.642653850102</v>
      </c>
      <c r="Q149" s="8" t="n">
        <v>0.4088595070535394</v>
      </c>
      <c r="R149" t="inlineStr">
        <is>
          <t>18% to 27%</t>
        </is>
      </c>
      <c r="S149" t="inlineStr">
        <is>
          <t>display</t>
        </is>
      </c>
    </row>
    <row r="150">
      <c r="A150" t="inlineStr">
        <is>
          <t>COL-330</t>
        </is>
      </c>
      <c r="B150" t="inlineStr">
        <is>
          <t>Cola 330ml</t>
        </is>
      </c>
      <c r="C150" t="inlineStr">
        <is>
          <t>Retailer C</t>
        </is>
      </c>
      <c r="D150" s="16" t="n">
        <v>46034</v>
      </c>
      <c r="E150" t="n">
        <v>2</v>
      </c>
      <c r="F150" t="inlineStr">
        <is>
          <t>price cut</t>
        </is>
      </c>
      <c r="G150" s="14" t="n">
        <v>0.146067415730337</v>
      </c>
      <c r="H150" t="b">
        <v>0</v>
      </c>
      <c r="I150" t="b">
        <v>0</v>
      </c>
      <c r="J150" s="4" t="n">
        <v>70909</v>
      </c>
      <c r="K150" s="4" t="n">
        <v>41674.73709522995</v>
      </c>
      <c r="L150" s="4" t="n">
        <v>1045.424205631762</v>
      </c>
      <c r="M150" s="4" t="n">
        <v>28188.83869913829</v>
      </c>
      <c r="N150" s="14" t="n">
        <v>0.7014864386058999</v>
      </c>
      <c r="O150" s="9" t="n">
        <v>4609.084999999997</v>
      </c>
      <c r="P150" s="9" t="n">
        <v>1620.648352509566</v>
      </c>
      <c r="Q150" s="8" t="n">
        <v>0.3516204089335663</v>
      </c>
      <c r="R150" t="inlineStr">
        <is>
          <t>up to 17%</t>
        </is>
      </c>
      <c r="S150" t="inlineStr">
        <is>
          <t>none</t>
        </is>
      </c>
    </row>
    <row r="151">
      <c r="A151" t="inlineStr">
        <is>
          <t>COL-330</t>
        </is>
      </c>
      <c r="B151" t="inlineStr">
        <is>
          <t>Cola 330ml</t>
        </is>
      </c>
      <c r="C151" t="inlineStr">
        <is>
          <t>Retailer C</t>
        </is>
      </c>
      <c r="D151" s="16" t="n">
        <v>46069</v>
      </c>
      <c r="E151" t="n">
        <v>3</v>
      </c>
      <c r="F151" t="inlineStr">
        <is>
          <t>price cut</t>
        </is>
      </c>
      <c r="G151" s="14" t="n">
        <v>0.247191011235955</v>
      </c>
      <c r="H151" t="b">
        <v>0</v>
      </c>
      <c r="I151" t="b">
        <v>1</v>
      </c>
      <c r="J151" s="4" t="n">
        <v>154827</v>
      </c>
      <c r="K151" s="4" t="n">
        <v>54753.24175512463</v>
      </c>
      <c r="L151" s="4" t="n">
        <v>1838.414884678995</v>
      </c>
      <c r="M151" s="4" t="n">
        <v>98235.34336019638</v>
      </c>
      <c r="N151" s="14" t="n">
        <v>1.827722981087398</v>
      </c>
      <c r="O151" s="9" t="n">
        <v>17030.96999999999</v>
      </c>
      <c r="P151" s="9" t="n">
        <v>4679.04088260341</v>
      </c>
      <c r="Q151" s="8" t="n">
        <v>0.2747371924560616</v>
      </c>
      <c r="R151" t="inlineStr">
        <is>
          <t>18% to 27%</t>
        </is>
      </c>
      <c r="S151" t="inlineStr">
        <is>
          <t>leaflet</t>
        </is>
      </c>
    </row>
    <row r="152">
      <c r="A152" t="inlineStr">
        <is>
          <t>COL-330</t>
        </is>
      </c>
      <c r="B152" t="inlineStr">
        <is>
          <t>Cola 330ml</t>
        </is>
      </c>
      <c r="C152" t="inlineStr">
        <is>
          <t>Retailer C</t>
        </is>
      </c>
      <c r="D152" s="16" t="n">
        <v>46118</v>
      </c>
      <c r="E152" t="n">
        <v>3</v>
      </c>
      <c r="F152" t="inlineStr">
        <is>
          <t>price cut</t>
        </is>
      </c>
      <c r="G152" s="14" t="n">
        <v>0.247191011235955</v>
      </c>
      <c r="H152" t="b">
        <v>0</v>
      </c>
      <c r="I152" t="b">
        <v>0</v>
      </c>
      <c r="J152" s="4" t="n">
        <v>164908</v>
      </c>
      <c r="K152" s="4" t="n">
        <v>65466.59786433913</v>
      </c>
      <c r="L152" s="4" t="n">
        <v>2355.17851691836</v>
      </c>
      <c r="M152" s="4" t="n">
        <v>97086.22361874252</v>
      </c>
      <c r="N152" s="14" t="n">
        <v>1.51896395077265</v>
      </c>
      <c r="O152" s="9" t="n">
        <v>18139.88</v>
      </c>
      <c r="P152" s="9" t="n">
        <v>3316.175419742098</v>
      </c>
      <c r="Q152" s="8" t="n">
        <v>0.1828113206780914</v>
      </c>
      <c r="R152" t="inlineStr">
        <is>
          <t>18% to 27%</t>
        </is>
      </c>
      <c r="S152" t="inlineStr">
        <is>
          <t>none</t>
        </is>
      </c>
    </row>
    <row r="153">
      <c r="A153" t="inlineStr">
        <is>
          <t>COL-330</t>
        </is>
      </c>
      <c r="B153" t="inlineStr">
        <is>
          <t>Cola 330ml</t>
        </is>
      </c>
      <c r="C153" t="inlineStr">
        <is>
          <t>Retailer C</t>
        </is>
      </c>
      <c r="D153" s="16" t="n">
        <v>46195</v>
      </c>
      <c r="E153" t="n">
        <v>1</v>
      </c>
      <c r="F153" t="inlineStr">
        <is>
          <t>multibuy</t>
        </is>
      </c>
      <c r="G153" s="14" t="n">
        <v>0.1460674157303372</v>
      </c>
      <c r="H153" t="b">
        <v>1</v>
      </c>
      <c r="I153" t="b">
        <v>0</v>
      </c>
      <c r="J153" s="4" t="n">
        <v>67002</v>
      </c>
      <c r="K153" s="4" t="n">
        <v>33826.81380428741</v>
      </c>
      <c r="L153" s="4" t="n">
        <v>1588.844887277818</v>
      </c>
      <c r="M153" s="4" t="n">
        <v>31586.34130843477</v>
      </c>
      <c r="N153" s="14" t="n">
        <v>0.9807363586666791</v>
      </c>
      <c r="O153" s="9" t="n">
        <v>4355.130000000004</v>
      </c>
      <c r="P153" s="9" t="n">
        <v>2625.451429164081</v>
      </c>
      <c r="Q153" s="8" t="n">
        <v>0.602841115917109</v>
      </c>
      <c r="R153" t="inlineStr">
        <is>
          <t>up to 17%</t>
        </is>
      </c>
      <c r="S153" t="inlineStr">
        <is>
          <t>display</t>
        </is>
      </c>
    </row>
    <row r="154">
      <c r="A154" t="inlineStr">
        <is>
          <t>COL-330</t>
        </is>
      </c>
      <c r="B154" t="inlineStr">
        <is>
          <t>Cola 330ml</t>
        </is>
      </c>
      <c r="C154" t="inlineStr">
        <is>
          <t>Retailer C</t>
        </is>
      </c>
      <c r="D154" s="16" t="n">
        <v>46244</v>
      </c>
      <c r="E154" t="n">
        <v>2</v>
      </c>
      <c r="F154" t="inlineStr">
        <is>
          <t>multibuy</t>
        </is>
      </c>
      <c r="G154" s="14" t="n">
        <v>0.202247191011236</v>
      </c>
      <c r="H154" t="b">
        <v>0</v>
      </c>
      <c r="I154" t="b">
        <v>0</v>
      </c>
      <c r="J154" s="4" t="n">
        <v>120066</v>
      </c>
      <c r="K154" s="4" t="n">
        <v>56973.35226658892</v>
      </c>
      <c r="L154" s="4" t="n">
        <v>2198.52535353199</v>
      </c>
      <c r="M154" s="4" t="n">
        <v>60894.12237987909</v>
      </c>
      <c r="N154" s="14" t="n">
        <v>1.107406273694215</v>
      </c>
      <c r="O154" s="9" t="n">
        <v>10805.94</v>
      </c>
      <c r="P154" s="9" t="n">
        <v>2651.661045953278</v>
      </c>
      <c r="Q154" s="8" t="n">
        <v>0.245389206857828</v>
      </c>
      <c r="R154" t="inlineStr">
        <is>
          <t>18% to 27%</t>
        </is>
      </c>
      <c r="S154" t="inlineStr">
        <is>
          <t>none</t>
        </is>
      </c>
    </row>
    <row r="155">
      <c r="A155" t="inlineStr">
        <is>
          <t>COZ-330</t>
        </is>
      </c>
      <c r="B155" t="inlineStr">
        <is>
          <t>Cola Zero 330ml</t>
        </is>
      </c>
      <c r="C155" t="inlineStr">
        <is>
          <t>Retailer A</t>
        </is>
      </c>
      <c r="D155" s="16" t="n">
        <v>45187</v>
      </c>
      <c r="E155" t="n">
        <v>2</v>
      </c>
      <c r="F155" t="inlineStr">
        <is>
          <t>multibuy</t>
        </is>
      </c>
      <c r="G155" s="14" t="n">
        <v>0.1518987341772153</v>
      </c>
      <c r="H155" t="b">
        <v>0</v>
      </c>
      <c r="I155" t="b">
        <v>0</v>
      </c>
      <c r="J155" s="4" t="n">
        <v>149788</v>
      </c>
      <c r="K155" s="4" t="n">
        <v>90211.78796821932</v>
      </c>
      <c r="L155" s="4" t="n">
        <v>1863.473292196605</v>
      </c>
      <c r="M155" s="4" t="n">
        <v>57712.73873958408</v>
      </c>
      <c r="N155" s="14" t="n">
        <v>0.6604038493591189</v>
      </c>
      <c r="O155" s="9" t="n">
        <v>8987.280000000006</v>
      </c>
      <c r="P155" s="9" t="n">
        <v>4921.490036239758</v>
      </c>
      <c r="Q155" s="8" t="n">
        <v>0.5476061763113818</v>
      </c>
      <c r="R155" t="inlineStr">
        <is>
          <t>up to 17%</t>
        </is>
      </c>
      <c r="S155" t="inlineStr">
        <is>
          <t>none</t>
        </is>
      </c>
    </row>
    <row r="156">
      <c r="A156" t="inlineStr">
        <is>
          <t>COZ-330</t>
        </is>
      </c>
      <c r="B156" t="inlineStr">
        <is>
          <t>Cola Zero 330ml</t>
        </is>
      </c>
      <c r="C156" t="inlineStr">
        <is>
          <t>Retailer A</t>
        </is>
      </c>
      <c r="D156" s="16" t="n">
        <v>45243</v>
      </c>
      <c r="E156" t="n">
        <v>2</v>
      </c>
      <c r="F156" t="inlineStr">
        <is>
          <t>price cut</t>
        </is>
      </c>
      <c r="G156" s="14" t="n">
        <v>0.3291139240506329</v>
      </c>
      <c r="H156" t="b">
        <v>0</v>
      </c>
      <c r="I156" t="b">
        <v>1</v>
      </c>
      <c r="J156" s="4" t="n">
        <v>274673</v>
      </c>
      <c r="K156" s="4" t="n">
        <v>79604.53768231694</v>
      </c>
      <c r="L156" s="4" t="n">
        <v>3909.016638641323</v>
      </c>
      <c r="M156" s="4" t="n">
        <v>191159.4456790417</v>
      </c>
      <c r="N156" s="14" t="n">
        <v>2.450469131497951</v>
      </c>
      <c r="O156" s="9" t="n">
        <v>35707.49</v>
      </c>
      <c r="P156" s="9" t="n">
        <v>10361.93640864906</v>
      </c>
      <c r="Q156" s="8" t="n">
        <v>0.2901894366881867</v>
      </c>
      <c r="R156" t="inlineStr">
        <is>
          <t>28% or more</t>
        </is>
      </c>
      <c r="S156" t="inlineStr">
        <is>
          <t>leaflet</t>
        </is>
      </c>
    </row>
    <row r="157">
      <c r="A157" t="inlineStr">
        <is>
          <t>COZ-330</t>
        </is>
      </c>
      <c r="B157" t="inlineStr">
        <is>
          <t>Cola Zero 330ml</t>
        </is>
      </c>
      <c r="C157" t="inlineStr">
        <is>
          <t>Retailer A</t>
        </is>
      </c>
      <c r="D157" s="16" t="n">
        <v>45313</v>
      </c>
      <c r="E157" t="n">
        <v>2</v>
      </c>
      <c r="F157" t="inlineStr">
        <is>
          <t>price cut</t>
        </is>
      </c>
      <c r="G157" s="14" t="n">
        <v>0.2025316455696203</v>
      </c>
      <c r="H157" t="b">
        <v>0</v>
      </c>
      <c r="I157" t="b">
        <v>1</v>
      </c>
      <c r="J157" s="4" t="n">
        <v>169022</v>
      </c>
      <c r="K157" s="4" t="n">
        <v>80334.70306129532</v>
      </c>
      <c r="L157" s="4" t="n">
        <v>2033.945687242296</v>
      </c>
      <c r="M157" s="4" t="n">
        <v>86653.35125146239</v>
      </c>
      <c r="N157" s="14" t="n">
        <v>1.103972424856495</v>
      </c>
      <c r="O157" s="9" t="n">
        <v>13521.76000000001</v>
      </c>
      <c r="P157" s="9" t="n">
        <v>7361.697651602426</v>
      </c>
      <c r="Q157" s="8" t="n">
        <v>0.5444333911859419</v>
      </c>
      <c r="R157" t="inlineStr">
        <is>
          <t>18% to 27%</t>
        </is>
      </c>
      <c r="S157" t="inlineStr">
        <is>
          <t>leaflet</t>
        </is>
      </c>
    </row>
    <row r="158">
      <c r="A158" t="inlineStr">
        <is>
          <t>COZ-330</t>
        </is>
      </c>
      <c r="B158" t="inlineStr">
        <is>
          <t>Cola Zero 330ml</t>
        </is>
      </c>
      <c r="C158" t="inlineStr">
        <is>
          <t>Retailer A</t>
        </is>
      </c>
      <c r="D158" s="16" t="n">
        <v>45397</v>
      </c>
      <c r="E158" t="n">
        <v>2</v>
      </c>
      <c r="F158" t="inlineStr">
        <is>
          <t>price cut</t>
        </is>
      </c>
      <c r="G158" s="14" t="n">
        <v>0.2025316455696203</v>
      </c>
      <c r="H158" t="b">
        <v>0</v>
      </c>
      <c r="I158" t="b">
        <v>0</v>
      </c>
      <c r="J158" s="4" t="n">
        <v>142292</v>
      </c>
      <c r="K158" s="4" t="n">
        <v>72992.3065120228</v>
      </c>
      <c r="L158" s="4" t="n">
        <v>2182.021239186192</v>
      </c>
      <c r="M158" s="4" t="n">
        <v>67117.67224879102</v>
      </c>
      <c r="N158" s="14" t="n">
        <v>0.9494109283498615</v>
      </c>
      <c r="O158" s="9" t="n">
        <v>11383.36</v>
      </c>
      <c r="P158" s="9" t="n">
        <v>4791.99901195863</v>
      </c>
      <c r="Q158" s="8" t="n">
        <v>0.4209652520836228</v>
      </c>
      <c r="R158" t="inlineStr">
        <is>
          <t>18% to 27%</t>
        </is>
      </c>
      <c r="S158" t="inlineStr">
        <is>
          <t>none</t>
        </is>
      </c>
    </row>
    <row r="159">
      <c r="A159" t="inlineStr">
        <is>
          <t>COZ-330</t>
        </is>
      </c>
      <c r="B159" t="inlineStr">
        <is>
          <t>Cola Zero 330ml</t>
        </is>
      </c>
      <c r="C159" t="inlineStr">
        <is>
          <t>Retailer A</t>
        </is>
      </c>
      <c r="D159" s="16" t="n">
        <v>45439</v>
      </c>
      <c r="E159" t="n">
        <v>1</v>
      </c>
      <c r="F159" t="inlineStr">
        <is>
          <t>multibuy</t>
        </is>
      </c>
      <c r="G159" s="14" t="n">
        <v>0.1463414634146342</v>
      </c>
      <c r="H159" t="b">
        <v>0</v>
      </c>
      <c r="I159" t="b">
        <v>0</v>
      </c>
      <c r="J159" s="4" t="n">
        <v>59338</v>
      </c>
      <c r="K159" s="4" t="n">
        <v>36411.39186165173</v>
      </c>
      <c r="L159" s="4" t="n">
        <v>1424.828684412877</v>
      </c>
      <c r="M159" s="4" t="n">
        <v>21501.7794539354</v>
      </c>
      <c r="N159" s="14" t="n">
        <v>0.6296548131271644</v>
      </c>
      <c r="O159" s="9" t="n">
        <v>3560.28</v>
      </c>
      <c r="P159" s="9" t="n">
        <v>1621.64884839843</v>
      </c>
      <c r="Q159" s="8" t="n">
        <v>0.4554835148916463</v>
      </c>
      <c r="R159" t="inlineStr">
        <is>
          <t>up to 17%</t>
        </is>
      </c>
      <c r="S159" t="inlineStr">
        <is>
          <t>none</t>
        </is>
      </c>
    </row>
    <row r="160">
      <c r="A160" t="inlineStr">
        <is>
          <t>COZ-330</t>
        </is>
      </c>
      <c r="B160" t="inlineStr">
        <is>
          <t>Cola Zero 330ml</t>
        </is>
      </c>
      <c r="C160" t="inlineStr">
        <is>
          <t>Retailer A</t>
        </is>
      </c>
      <c r="D160" s="16" t="n">
        <v>45523</v>
      </c>
      <c r="E160" t="n">
        <v>2</v>
      </c>
      <c r="F160" t="inlineStr">
        <is>
          <t>price cut</t>
        </is>
      </c>
      <c r="G160" s="14" t="n">
        <v>0.3292682926829268</v>
      </c>
      <c r="H160" t="b">
        <v>0</v>
      </c>
      <c r="I160" t="b">
        <v>0</v>
      </c>
      <c r="J160" s="4" t="n">
        <v>258039</v>
      </c>
      <c r="K160" s="4" t="n">
        <v>80659.92524404425</v>
      </c>
      <c r="L160" s="4" t="n">
        <v>3439.465161353318</v>
      </c>
      <c r="M160" s="4" t="n">
        <v>173939.6095946024</v>
      </c>
      <c r="N160" s="14" t="n">
        <v>2.199097931460742</v>
      </c>
      <c r="O160" s="9" t="n">
        <v>34835.265</v>
      </c>
      <c r="P160" s="9" t="n">
        <v>7084.180912299189</v>
      </c>
      <c r="Q160" s="8" t="n">
        <v>0.2033623373411739</v>
      </c>
      <c r="R160" t="inlineStr">
        <is>
          <t>28% or more</t>
        </is>
      </c>
      <c r="S160" t="inlineStr">
        <is>
          <t>none</t>
        </is>
      </c>
    </row>
    <row r="161">
      <c r="A161" t="inlineStr">
        <is>
          <t>COZ-330</t>
        </is>
      </c>
      <c r="B161" t="inlineStr">
        <is>
          <t>Cola Zero 330ml</t>
        </is>
      </c>
      <c r="C161" t="inlineStr">
        <is>
          <t>Retailer A</t>
        </is>
      </c>
      <c r="D161" s="16" t="n">
        <v>45635</v>
      </c>
      <c r="E161" t="n">
        <v>1</v>
      </c>
      <c r="F161" t="inlineStr">
        <is>
          <t>multibuy</t>
        </is>
      </c>
      <c r="G161" s="14" t="n">
        <v>0.1463414634146342</v>
      </c>
      <c r="H161" t="b">
        <v>0</v>
      </c>
      <c r="I161" t="b">
        <v>1</v>
      </c>
      <c r="J161" s="4" t="n">
        <v>59021</v>
      </c>
      <c r="K161" s="4" t="n">
        <v>33556.31732956019</v>
      </c>
      <c r="L161" s="4" t="n">
        <v>1684.645753629094</v>
      </c>
      <c r="M161" s="4" t="n">
        <v>23780.03691681072</v>
      </c>
      <c r="N161" s="14" t="n">
        <v>0.758864043999478</v>
      </c>
      <c r="O161" s="9" t="n">
        <v>3541.260000000001</v>
      </c>
      <c r="P161" s="9" t="n">
        <v>2189.728896951384</v>
      </c>
      <c r="Q161" s="8" t="n">
        <v>0.6183473952636586</v>
      </c>
      <c r="R161" t="inlineStr">
        <is>
          <t>up to 17%</t>
        </is>
      </c>
      <c r="S161" t="inlineStr">
        <is>
          <t>leaflet</t>
        </is>
      </c>
    </row>
    <row r="162">
      <c r="A162" t="inlineStr">
        <is>
          <t>COZ-330</t>
        </is>
      </c>
      <c r="B162" t="inlineStr">
        <is>
          <t>Cola Zero 330ml</t>
        </is>
      </c>
      <c r="C162" t="inlineStr">
        <is>
          <t>Retailer A</t>
        </is>
      </c>
      <c r="D162" s="16" t="n">
        <v>45684</v>
      </c>
      <c r="E162" t="n">
        <v>1</v>
      </c>
      <c r="F162" t="inlineStr">
        <is>
          <t>price cut</t>
        </is>
      </c>
      <c r="G162" s="14" t="n">
        <v>0.1951219512195121</v>
      </c>
      <c r="H162" t="b">
        <v>1</v>
      </c>
      <c r="I162" t="b">
        <v>0</v>
      </c>
      <c r="J162" s="4" t="n">
        <v>83694</v>
      </c>
      <c r="K162" s="4" t="n">
        <v>38344.43549524574</v>
      </c>
      <c r="L162" s="4" t="n">
        <v>2025.203134768308</v>
      </c>
      <c r="M162" s="4" t="n">
        <v>43324.36136998595</v>
      </c>
      <c r="N162" s="14" t="n">
        <v>1.182689585047537</v>
      </c>
      <c r="O162" s="9" t="n">
        <v>6695.519999999999</v>
      </c>
      <c r="P162" s="9" t="n">
        <v>3745.651090166614</v>
      </c>
      <c r="Q162" s="8" t="n">
        <v>0.5594264657810917</v>
      </c>
      <c r="R162" t="inlineStr">
        <is>
          <t>18% to 27%</t>
        </is>
      </c>
      <c r="S162" t="inlineStr">
        <is>
          <t>display</t>
        </is>
      </c>
    </row>
    <row r="163">
      <c r="A163" t="inlineStr">
        <is>
          <t>COZ-330</t>
        </is>
      </c>
      <c r="B163" t="inlineStr">
        <is>
          <t>Cola Zero 330ml</t>
        </is>
      </c>
      <c r="C163" t="inlineStr">
        <is>
          <t>Retailer A</t>
        </is>
      </c>
      <c r="D163" s="16" t="n">
        <v>45705</v>
      </c>
      <c r="E163" t="n">
        <v>3</v>
      </c>
      <c r="F163" t="inlineStr">
        <is>
          <t>price cut</t>
        </is>
      </c>
      <c r="G163" s="14" t="n">
        <v>0.1219512195121952</v>
      </c>
      <c r="H163" t="b">
        <v>0</v>
      </c>
      <c r="I163" t="b">
        <v>1</v>
      </c>
      <c r="J163" s="4" t="n">
        <v>168963</v>
      </c>
      <c r="K163" s="4" t="n">
        <v>105779.0531328522</v>
      </c>
      <c r="L163" s="4" t="n">
        <v>1124.907615860965</v>
      </c>
      <c r="M163" s="4" t="n">
        <v>62059.03925128687</v>
      </c>
      <c r="N163" s="14" t="n">
        <v>0.5973200269413699</v>
      </c>
      <c r="O163" s="9" t="n">
        <v>8448.150000000005</v>
      </c>
      <c r="P163" s="9" t="n">
        <v>6508.078459560137</v>
      </c>
      <c r="Q163" s="8" t="n">
        <v>0.770355457651691</v>
      </c>
      <c r="R163" t="inlineStr">
        <is>
          <t>up to 17%</t>
        </is>
      </c>
      <c r="S163" t="inlineStr">
        <is>
          <t>leaflet</t>
        </is>
      </c>
    </row>
    <row r="164">
      <c r="A164" t="inlineStr">
        <is>
          <t>COZ-330</t>
        </is>
      </c>
      <c r="B164" t="inlineStr">
        <is>
          <t>Cola Zero 330ml</t>
        </is>
      </c>
      <c r="C164" t="inlineStr">
        <is>
          <t>Retailer A</t>
        </is>
      </c>
      <c r="D164" s="16" t="n">
        <v>45796</v>
      </c>
      <c r="E164" t="n">
        <v>1</v>
      </c>
      <c r="F164" t="inlineStr">
        <is>
          <t>multibuy</t>
        </is>
      </c>
      <c r="G164" s="14" t="n">
        <v>0.2470588235294119</v>
      </c>
      <c r="H164" t="b">
        <v>0</v>
      </c>
      <c r="I164" t="b">
        <v>0</v>
      </c>
      <c r="J164" s="4" t="n">
        <v>103159</v>
      </c>
      <c r="K164" s="4" t="n">
        <v>44194.08064459342</v>
      </c>
      <c r="L164" s="4" t="n">
        <v>3198.329698909112</v>
      </c>
      <c r="M164" s="4" t="n">
        <v>55766.58965649747</v>
      </c>
      <c r="N164" s="14" t="n">
        <v>1.334226631607058</v>
      </c>
      <c r="O164" s="9" t="n">
        <v>10831.69500000001</v>
      </c>
      <c r="P164" s="9" t="n">
        <v>2608.053107215887</v>
      </c>
      <c r="Q164" s="8" t="n">
        <v>0.2407797770539039</v>
      </c>
      <c r="R164" t="inlineStr">
        <is>
          <t>18% to 27%</t>
        </is>
      </c>
      <c r="S164" t="inlineStr">
        <is>
          <t>none</t>
        </is>
      </c>
    </row>
    <row r="165">
      <c r="A165" t="inlineStr">
        <is>
          <t>COZ-330</t>
        </is>
      </c>
      <c r="B165" t="inlineStr">
        <is>
          <t>Cola Zero 330ml</t>
        </is>
      </c>
      <c r="C165" t="inlineStr">
        <is>
          <t>Retailer A</t>
        </is>
      </c>
      <c r="D165" s="16" t="n">
        <v>45866</v>
      </c>
      <c r="E165" t="n">
        <v>1</v>
      </c>
      <c r="F165" t="inlineStr">
        <is>
          <t>price cut</t>
        </is>
      </c>
      <c r="G165" s="14" t="n">
        <v>0.3294117647058824</v>
      </c>
      <c r="H165" t="b">
        <v>1</v>
      </c>
      <c r="I165" t="b">
        <v>0</v>
      </c>
      <c r="J165" s="4" t="n">
        <v>162050</v>
      </c>
      <c r="K165" s="4" t="n">
        <v>44032.29034503801</v>
      </c>
      <c r="L165" s="4" t="n">
        <v>3710.114709544903</v>
      </c>
      <c r="M165" s="4" t="n">
        <v>114307.5949454171</v>
      </c>
      <c r="N165" s="14" t="n">
        <v>2.680253712222839</v>
      </c>
      <c r="O165" s="9" t="n">
        <v>22687</v>
      </c>
      <c r="P165" s="9" t="n">
        <v>4861.130381845515</v>
      </c>
      <c r="Q165" s="8" t="n">
        <v>0.2142694222173718</v>
      </c>
      <c r="R165" t="inlineStr">
        <is>
          <t>28% or more</t>
        </is>
      </c>
      <c r="S165" t="inlineStr">
        <is>
          <t>display</t>
        </is>
      </c>
    </row>
    <row r="166">
      <c r="A166" t="inlineStr">
        <is>
          <t>COZ-330</t>
        </is>
      </c>
      <c r="B166" t="inlineStr">
        <is>
          <t>Cola Zero 330ml</t>
        </is>
      </c>
      <c r="C166" t="inlineStr">
        <is>
          <t>Retailer A</t>
        </is>
      </c>
      <c r="D166" s="16" t="n">
        <v>45929</v>
      </c>
      <c r="E166" t="n">
        <v>2</v>
      </c>
      <c r="F166" t="inlineStr">
        <is>
          <t>price cut</t>
        </is>
      </c>
      <c r="G166" s="14" t="n">
        <v>0.3294117647058824</v>
      </c>
      <c r="H166" t="b">
        <v>0</v>
      </c>
      <c r="I166" t="b">
        <v>1</v>
      </c>
      <c r="J166" s="4" t="n">
        <v>254764</v>
      </c>
      <c r="K166" s="4" t="n">
        <v>73740.82173671309</v>
      </c>
      <c r="L166" s="4" t="n">
        <v>3799.325083033611</v>
      </c>
      <c r="M166" s="4" t="n">
        <v>177223.8531802533</v>
      </c>
      <c r="N166" s="14" t="n">
        <v>2.454857079157847</v>
      </c>
      <c r="O166" s="9" t="n">
        <v>35666.96000000001</v>
      </c>
      <c r="P166" s="9" t="n">
        <v>7043.98861644104</v>
      </c>
      <c r="Q166" s="8" t="n">
        <v>0.1974933836929483</v>
      </c>
      <c r="R166" t="inlineStr">
        <is>
          <t>28% or more</t>
        </is>
      </c>
      <c r="S166" t="inlineStr">
        <is>
          <t>leaflet</t>
        </is>
      </c>
    </row>
    <row r="167">
      <c r="A167" t="inlineStr">
        <is>
          <t>COZ-330</t>
        </is>
      </c>
      <c r="B167" t="inlineStr">
        <is>
          <t>Cola Zero 330ml</t>
        </is>
      </c>
      <c r="C167" t="inlineStr">
        <is>
          <t>Retailer A</t>
        </is>
      </c>
      <c r="D167" s="16" t="n">
        <v>46013</v>
      </c>
      <c r="E167" t="n">
        <v>2</v>
      </c>
      <c r="F167" t="inlineStr">
        <is>
          <t>multibuy</t>
        </is>
      </c>
      <c r="G167" s="14" t="n">
        <v>0.3294117647058824</v>
      </c>
      <c r="H167" t="b">
        <v>1</v>
      </c>
      <c r="I167" t="b">
        <v>1</v>
      </c>
      <c r="J167" s="4" t="n">
        <v>307874</v>
      </c>
      <c r="K167" s="4" t="n">
        <v>76301.6228573776</v>
      </c>
      <c r="L167" s="4" t="n">
        <v>3582.34731022633</v>
      </c>
      <c r="M167" s="4" t="n">
        <v>227990.0298323961</v>
      </c>
      <c r="N167" s="14" t="n">
        <v>3.03496005026624</v>
      </c>
      <c r="O167" s="9" t="n">
        <v>43102.36</v>
      </c>
      <c r="P167" s="9" t="n">
        <v>11843.23718960745</v>
      </c>
      <c r="Q167" s="8" t="n">
        <v>0.2747700401928677</v>
      </c>
      <c r="R167" t="inlineStr">
        <is>
          <t>28% or more</t>
        </is>
      </c>
      <c r="S167" t="inlineStr">
        <is>
          <t>display and leaflet</t>
        </is>
      </c>
    </row>
    <row r="168">
      <c r="A168" t="inlineStr">
        <is>
          <t>COZ-330</t>
        </is>
      </c>
      <c r="B168" t="inlineStr">
        <is>
          <t>Cola Zero 330ml</t>
        </is>
      </c>
      <c r="C168" t="inlineStr">
        <is>
          <t>Retailer A</t>
        </is>
      </c>
      <c r="D168" s="16" t="n">
        <v>46055</v>
      </c>
      <c r="E168" t="n">
        <v>2</v>
      </c>
      <c r="F168" t="inlineStr">
        <is>
          <t>price cut</t>
        </is>
      </c>
      <c r="G168" s="14" t="n">
        <v>0.2470588235294117</v>
      </c>
      <c r="H168" t="b">
        <v>1</v>
      </c>
      <c r="I168" t="b">
        <v>0</v>
      </c>
      <c r="J168" s="4" t="n">
        <v>196368</v>
      </c>
      <c r="K168" s="4" t="n">
        <v>74330.69769490237</v>
      </c>
      <c r="L168" s="4" t="n">
        <v>3221.069683304332</v>
      </c>
      <c r="M168" s="4" t="n">
        <v>118816.2326217933</v>
      </c>
      <c r="N168" s="14" t="n">
        <v>1.641815644002317</v>
      </c>
      <c r="O168" s="9" t="n">
        <v>20618.64</v>
      </c>
      <c r="P168" s="9" t="n">
        <v>8016.072061852185</v>
      </c>
      <c r="Q168" s="8" t="n">
        <v>0.3887779243370167</v>
      </c>
      <c r="R168" t="inlineStr">
        <is>
          <t>18% to 27%</t>
        </is>
      </c>
      <c r="S168" t="inlineStr">
        <is>
          <t>display</t>
        </is>
      </c>
    </row>
    <row r="169">
      <c r="A169" t="inlineStr">
        <is>
          <t>COZ-330</t>
        </is>
      </c>
      <c r="B169" t="inlineStr">
        <is>
          <t>Cola Zero 330ml</t>
        </is>
      </c>
      <c r="C169" t="inlineStr">
        <is>
          <t>Retailer A</t>
        </is>
      </c>
      <c r="D169" s="16" t="n">
        <v>46104</v>
      </c>
      <c r="E169" t="n">
        <v>2</v>
      </c>
      <c r="F169" t="inlineStr">
        <is>
          <t>price cut</t>
        </is>
      </c>
      <c r="G169" s="14" t="n">
        <v>0.2470588235294118</v>
      </c>
      <c r="H169" t="b">
        <v>0</v>
      </c>
      <c r="I169" t="b">
        <v>1</v>
      </c>
      <c r="J169" s="4" t="n">
        <v>188097</v>
      </c>
      <c r="K169" s="4" t="n">
        <v>75845.01379019691</v>
      </c>
      <c r="L169" s="4" t="n">
        <v>3417.268153318906</v>
      </c>
      <c r="M169" s="4" t="n">
        <v>108834.7180564842</v>
      </c>
      <c r="N169" s="14" t="n">
        <v>1.480018007779858</v>
      </c>
      <c r="O169" s="9" t="n">
        <v>19750.185</v>
      </c>
      <c r="P169" s="9" t="n">
        <v>6478.982051612689</v>
      </c>
      <c r="Q169" s="8" t="n">
        <v>0.328046651290238</v>
      </c>
      <c r="R169" t="inlineStr">
        <is>
          <t>18% to 27%</t>
        </is>
      </c>
      <c r="S169" t="inlineStr">
        <is>
          <t>leaflet</t>
        </is>
      </c>
    </row>
    <row r="170">
      <c r="A170" t="inlineStr">
        <is>
          <t>COZ-330</t>
        </is>
      </c>
      <c r="B170" t="inlineStr">
        <is>
          <t>Cola Zero 330ml</t>
        </is>
      </c>
      <c r="C170" t="inlineStr">
        <is>
          <t>Retailer A</t>
        </is>
      </c>
      <c r="D170" s="16" t="n">
        <v>46153</v>
      </c>
      <c r="E170" t="n">
        <v>1</v>
      </c>
      <c r="F170" t="inlineStr">
        <is>
          <t>price cut</t>
        </is>
      </c>
      <c r="G170" s="14" t="n">
        <v>0.1529411764705881</v>
      </c>
      <c r="H170" t="b">
        <v>1</v>
      </c>
      <c r="I170" t="b">
        <v>0</v>
      </c>
      <c r="J170" s="4" t="n">
        <v>77227</v>
      </c>
      <c r="K170" s="4" t="n">
        <v>40951.25473363373</v>
      </c>
      <c r="L170" s="4" t="n">
        <v>1853.310699094524</v>
      </c>
      <c r="M170" s="4" t="n">
        <v>34422.43456727175</v>
      </c>
      <c r="N170" s="14" t="n">
        <v>0.8858274429518904</v>
      </c>
      <c r="O170" s="9" t="n">
        <v>5019.754999999996</v>
      </c>
      <c r="P170" s="9" t="n">
        <v>3276.051730712494</v>
      </c>
      <c r="Q170" s="8" t="n">
        <v>0.652631797908961</v>
      </c>
      <c r="R170" t="inlineStr">
        <is>
          <t>up to 17%</t>
        </is>
      </c>
      <c r="S170" t="inlineStr">
        <is>
          <t>display</t>
        </is>
      </c>
    </row>
    <row r="171">
      <c r="A171" t="inlineStr">
        <is>
          <t>COZ-330</t>
        </is>
      </c>
      <c r="B171" t="inlineStr">
        <is>
          <t>Cola Zero 330ml</t>
        </is>
      </c>
      <c r="C171" t="inlineStr">
        <is>
          <t>Retailer A</t>
        </is>
      </c>
      <c r="D171" s="16" t="n">
        <v>46251</v>
      </c>
      <c r="E171" t="n">
        <v>2</v>
      </c>
      <c r="F171" t="inlineStr">
        <is>
          <t>price cut</t>
        </is>
      </c>
      <c r="G171" s="14" t="n">
        <v>0.2470588235294118</v>
      </c>
      <c r="H171" t="b">
        <v>1</v>
      </c>
      <c r="I171" t="b">
        <v>0</v>
      </c>
      <c r="J171" s="4" t="n">
        <v>212427</v>
      </c>
      <c r="K171" s="4" t="n">
        <v>80409.47160043917</v>
      </c>
      <c r="L171" s="4" t="n">
        <v>0</v>
      </c>
      <c r="M171" s="4" t="n">
        <v>132017.5283995608</v>
      </c>
      <c r="N171" s="14" t="n">
        <v>1.641815644002314</v>
      </c>
      <c r="O171" s="9" t="n">
        <v>22304.835</v>
      </c>
      <c r="P171" s="9" t="n">
        <v>9511.389344294163</v>
      </c>
      <c r="Q171" s="8" t="n">
        <v>0.4264272452270623</v>
      </c>
      <c r="R171" t="inlineStr">
        <is>
          <t>18% to 27%</t>
        </is>
      </c>
      <c r="S171" t="inlineStr">
        <is>
          <t>display</t>
        </is>
      </c>
    </row>
    <row r="172">
      <c r="A172" t="inlineStr">
        <is>
          <t>COZ-330</t>
        </is>
      </c>
      <c r="B172" t="inlineStr">
        <is>
          <t>Cola Zero 330ml</t>
        </is>
      </c>
      <c r="C172" t="inlineStr">
        <is>
          <t>Retailer B</t>
        </is>
      </c>
      <c r="D172" s="16" t="n">
        <v>45180</v>
      </c>
      <c r="E172" t="n">
        <v>1</v>
      </c>
      <c r="F172" t="inlineStr">
        <is>
          <t>price cut</t>
        </is>
      </c>
      <c r="G172" s="14" t="n">
        <v>0.1948051948051949</v>
      </c>
      <c r="H172" t="b">
        <v>0</v>
      </c>
      <c r="I172" t="b">
        <v>0</v>
      </c>
      <c r="J172" s="4" t="n">
        <v>68172</v>
      </c>
      <c r="K172" s="4" t="n">
        <v>35021.58772990304</v>
      </c>
      <c r="L172" s="4" t="n">
        <v>1673.734382698632</v>
      </c>
      <c r="M172" s="4" t="n">
        <v>31476.67788739833</v>
      </c>
      <c r="N172" s="14" t="n">
        <v>0.9465707987245711</v>
      </c>
      <c r="O172" s="9" t="n">
        <v>5112.900000000001</v>
      </c>
      <c r="P172" s="9" t="n">
        <v>2472.979370862996</v>
      </c>
      <c r="Q172" s="8" t="n">
        <v>0.4836745038750993</v>
      </c>
      <c r="R172" t="inlineStr">
        <is>
          <t>18% to 27%</t>
        </is>
      </c>
      <c r="S172" t="inlineStr">
        <is>
          <t>none</t>
        </is>
      </c>
    </row>
    <row r="173">
      <c r="A173" t="inlineStr">
        <is>
          <t>COZ-330</t>
        </is>
      </c>
      <c r="B173" t="inlineStr">
        <is>
          <t>Cola Zero 330ml</t>
        </is>
      </c>
      <c r="C173" t="inlineStr">
        <is>
          <t>Retailer B</t>
        </is>
      </c>
      <c r="D173" s="16" t="n">
        <v>45397</v>
      </c>
      <c r="E173" t="n">
        <v>1</v>
      </c>
      <c r="F173" t="inlineStr">
        <is>
          <t>multibuy</t>
        </is>
      </c>
      <c r="G173" s="14" t="n">
        <v>0.2467532467532468</v>
      </c>
      <c r="H173" t="b">
        <v>0</v>
      </c>
      <c r="I173" t="b">
        <v>0</v>
      </c>
      <c r="J173" s="4" t="n">
        <v>66388</v>
      </c>
      <c r="K173" s="4" t="n">
        <v>28017.19916710594</v>
      </c>
      <c r="L173" s="4" t="n">
        <v>2258.061859846568</v>
      </c>
      <c r="M173" s="4" t="n">
        <v>36112.7389730475</v>
      </c>
      <c r="N173" s="14" t="n">
        <v>1.369544493153475</v>
      </c>
      <c r="O173" s="9" t="n">
        <v>6306.860000000002</v>
      </c>
      <c r="P173" s="9" t="n">
        <v>2396.310092504445</v>
      </c>
      <c r="Q173" s="8" t="n">
        <v>0.3799529547991304</v>
      </c>
      <c r="R173" t="inlineStr">
        <is>
          <t>18% to 27%</t>
        </is>
      </c>
      <c r="S173" t="inlineStr">
        <is>
          <t>none</t>
        </is>
      </c>
    </row>
    <row r="174">
      <c r="A174" t="inlineStr">
        <is>
          <t>COZ-330</t>
        </is>
      </c>
      <c r="B174" t="inlineStr">
        <is>
          <t>Cola Zero 330ml</t>
        </is>
      </c>
      <c r="C174" t="inlineStr">
        <is>
          <t>Retailer B</t>
        </is>
      </c>
      <c r="D174" s="16" t="n">
        <v>45593</v>
      </c>
      <c r="E174" t="n">
        <v>1</v>
      </c>
      <c r="F174" t="inlineStr">
        <is>
          <t>price cut</t>
        </is>
      </c>
      <c r="G174" s="14" t="n">
        <v>0.2500000000000001</v>
      </c>
      <c r="H174" t="b">
        <v>0</v>
      </c>
      <c r="I174" t="b">
        <v>0</v>
      </c>
      <c r="J174" s="4" t="n">
        <v>63021</v>
      </c>
      <c r="K174" s="4" t="n">
        <v>26315.87244527784</v>
      </c>
      <c r="L174" s="4" t="n">
        <v>2159.832895177623</v>
      </c>
      <c r="M174" s="4" t="n">
        <v>34545.29465954454</v>
      </c>
      <c r="N174" s="14" t="n">
        <v>1.39479044941596</v>
      </c>
      <c r="O174" s="9" t="n">
        <v>6302.100000000003</v>
      </c>
      <c r="P174" s="9" t="n">
        <v>2023.316012950232</v>
      </c>
      <c r="Q174" s="8" t="n">
        <v>0.321054253812258</v>
      </c>
      <c r="R174" t="inlineStr">
        <is>
          <t>18% to 27%</t>
        </is>
      </c>
      <c r="S174" t="inlineStr">
        <is>
          <t>none</t>
        </is>
      </c>
    </row>
    <row r="175">
      <c r="A175" t="inlineStr">
        <is>
          <t>COZ-330</t>
        </is>
      </c>
      <c r="B175" t="inlineStr">
        <is>
          <t>Cola Zero 330ml</t>
        </is>
      </c>
      <c r="C175" t="inlineStr">
        <is>
          <t>Retailer B</t>
        </is>
      </c>
      <c r="D175" s="16" t="n">
        <v>45614</v>
      </c>
      <c r="E175" t="n">
        <v>3</v>
      </c>
      <c r="F175" t="inlineStr">
        <is>
          <t>price cut</t>
        </is>
      </c>
      <c r="G175" s="14" t="n">
        <v>0.2</v>
      </c>
      <c r="H175" t="b">
        <v>0</v>
      </c>
      <c r="I175" t="b">
        <v>1</v>
      </c>
      <c r="J175" s="4" t="n">
        <v>175882</v>
      </c>
      <c r="K175" s="4" t="n">
        <v>80611.89348529735</v>
      </c>
      <c r="L175" s="4" t="n">
        <v>1667.902282585172</v>
      </c>
      <c r="M175" s="4" t="n">
        <v>93602.20423211748</v>
      </c>
      <c r="N175" s="14" t="n">
        <v>1.181836853045497</v>
      </c>
      <c r="O175" s="9" t="n">
        <v>14070.56</v>
      </c>
      <c r="P175" s="9" t="n">
        <v>8487.57121994031</v>
      </c>
      <c r="Q175" s="8" t="n">
        <v>0.6032148841226154</v>
      </c>
      <c r="R175" t="inlineStr">
        <is>
          <t>18% to 27%</t>
        </is>
      </c>
      <c r="S175" t="inlineStr">
        <is>
          <t>leaflet</t>
        </is>
      </c>
    </row>
    <row r="176">
      <c r="A176" t="inlineStr">
        <is>
          <t>COZ-330</t>
        </is>
      </c>
      <c r="B176" t="inlineStr">
        <is>
          <t>Cola Zero 330ml</t>
        </is>
      </c>
      <c r="C176" t="inlineStr">
        <is>
          <t>Retailer B</t>
        </is>
      </c>
      <c r="D176" s="16" t="n">
        <v>45733</v>
      </c>
      <c r="E176" t="n">
        <v>2</v>
      </c>
      <c r="F176" t="inlineStr">
        <is>
          <t>price cut</t>
        </is>
      </c>
      <c r="G176" s="14" t="n">
        <v>0.1951219512195123</v>
      </c>
      <c r="H176" t="b">
        <v>1</v>
      </c>
      <c r="I176" t="b">
        <v>0</v>
      </c>
      <c r="J176" s="4" t="n">
        <v>121559</v>
      </c>
      <c r="K176" s="4" t="n">
        <v>54885.8963341558</v>
      </c>
      <c r="L176" s="4" t="n">
        <v>1683.583653911298</v>
      </c>
      <c r="M176" s="4" t="n">
        <v>64989.5200119329</v>
      </c>
      <c r="N176" s="14" t="n">
        <v>1.214758400954694</v>
      </c>
      <c r="O176" s="9" t="n">
        <v>9724.720000000005</v>
      </c>
      <c r="P176" s="9" t="n">
        <v>5937.754322875824</v>
      </c>
      <c r="Q176" s="8" t="n">
        <v>0.6105835769951033</v>
      </c>
      <c r="R176" t="inlineStr">
        <is>
          <t>18% to 27%</t>
        </is>
      </c>
      <c r="S176" t="inlineStr">
        <is>
          <t>display</t>
        </is>
      </c>
    </row>
    <row r="177">
      <c r="A177" t="inlineStr">
        <is>
          <t>COZ-330</t>
        </is>
      </c>
      <c r="B177" t="inlineStr">
        <is>
          <t>Cola Zero 330ml</t>
        </is>
      </c>
      <c r="C177" t="inlineStr">
        <is>
          <t>Retailer B</t>
        </is>
      </c>
      <c r="D177" s="16" t="n">
        <v>45768</v>
      </c>
      <c r="E177" t="n">
        <v>2</v>
      </c>
      <c r="F177" t="inlineStr">
        <is>
          <t>price cut</t>
        </is>
      </c>
      <c r="G177" s="14" t="n">
        <v>0.3292682926829268</v>
      </c>
      <c r="H177" t="b">
        <v>1</v>
      </c>
      <c r="I177" t="b">
        <v>0</v>
      </c>
      <c r="J177" s="4" t="n">
        <v>220028</v>
      </c>
      <c r="K177" s="4" t="n">
        <v>58355.60489993271</v>
      </c>
      <c r="L177" s="4" t="n">
        <v>3659.750559939363</v>
      </c>
      <c r="M177" s="4" t="n">
        <v>158012.6445401279</v>
      </c>
      <c r="N177" s="14" t="n">
        <v>2.770469012827484</v>
      </c>
      <c r="O177" s="9" t="n">
        <v>29703.78</v>
      </c>
      <c r="P177" s="9" t="n">
        <v>8377.267334170841</v>
      </c>
      <c r="Q177" s="8" t="n">
        <v>0.2820269788616413</v>
      </c>
      <c r="R177" t="inlineStr">
        <is>
          <t>28% or more</t>
        </is>
      </c>
      <c r="S177" t="inlineStr">
        <is>
          <t>display</t>
        </is>
      </c>
    </row>
    <row r="178">
      <c r="A178" t="inlineStr">
        <is>
          <t>COZ-330</t>
        </is>
      </c>
      <c r="B178" t="inlineStr">
        <is>
          <t>Cola Zero 330ml</t>
        </is>
      </c>
      <c r="C178" t="inlineStr">
        <is>
          <t>Retailer B</t>
        </is>
      </c>
      <c r="D178" s="16" t="n">
        <v>45803</v>
      </c>
      <c r="E178" t="n">
        <v>1</v>
      </c>
      <c r="F178" t="inlineStr">
        <is>
          <t>price cut</t>
        </is>
      </c>
      <c r="G178" s="14" t="n">
        <v>0.1951219512195121</v>
      </c>
      <c r="H178" t="b">
        <v>0</v>
      </c>
      <c r="I178" t="b">
        <v>0</v>
      </c>
      <c r="J178" s="4" t="n">
        <v>57627</v>
      </c>
      <c r="K178" s="4" t="n">
        <v>29570.39574536368</v>
      </c>
      <c r="L178" s="4" t="n">
        <v>1654.678734567352</v>
      </c>
      <c r="M178" s="4" t="n">
        <v>26401.92552006897</v>
      </c>
      <c r="N178" s="14" t="n">
        <v>0.9488071954206194</v>
      </c>
      <c r="O178" s="9" t="n">
        <v>4610.159999999999</v>
      </c>
      <c r="P178" s="9" t="n">
        <v>1752.704050336625</v>
      </c>
      <c r="Q178" s="8" t="n">
        <v>0.3801829112951884</v>
      </c>
      <c r="R178" t="inlineStr">
        <is>
          <t>18% to 27%</t>
        </is>
      </c>
      <c r="S178" t="inlineStr">
        <is>
          <t>none</t>
        </is>
      </c>
    </row>
    <row r="179">
      <c r="A179" t="inlineStr">
        <is>
          <t>COZ-330</t>
        </is>
      </c>
      <c r="B179" t="inlineStr">
        <is>
          <t>Cola Zero 330ml</t>
        </is>
      </c>
      <c r="C179" t="inlineStr">
        <is>
          <t>Retailer B</t>
        </is>
      </c>
      <c r="D179" s="16" t="n">
        <v>45831</v>
      </c>
      <c r="E179" t="n">
        <v>2</v>
      </c>
      <c r="F179" t="inlineStr">
        <is>
          <t>price cut</t>
        </is>
      </c>
      <c r="G179" s="14" t="n">
        <v>0.1463414634146342</v>
      </c>
      <c r="H179" t="b">
        <v>0</v>
      </c>
      <c r="I179" t="b">
        <v>0</v>
      </c>
      <c r="J179" s="4" t="n">
        <v>106276</v>
      </c>
      <c r="K179" s="4" t="n">
        <v>64749.89337000009</v>
      </c>
      <c r="L179" s="4" t="n">
        <v>1636.301546724029</v>
      </c>
      <c r="M179" s="4" t="n">
        <v>39889.80508327588</v>
      </c>
      <c r="N179" s="14" t="n">
        <v>0.6413308882642852</v>
      </c>
      <c r="O179" s="9" t="n">
        <v>6376.56</v>
      </c>
      <c r="P179" s="9" t="n">
        <v>3236.883025069488</v>
      </c>
      <c r="Q179" s="8" t="n">
        <v>0.5076221387502803</v>
      </c>
      <c r="R179" t="inlineStr">
        <is>
          <t>up to 17%</t>
        </is>
      </c>
      <c r="S179" t="inlineStr">
        <is>
          <t>none</t>
        </is>
      </c>
    </row>
    <row r="180">
      <c r="A180" t="inlineStr">
        <is>
          <t>COZ-330</t>
        </is>
      </c>
      <c r="B180" t="inlineStr">
        <is>
          <t>Cola Zero 330ml</t>
        </is>
      </c>
      <c r="C180" t="inlineStr">
        <is>
          <t>Retailer B</t>
        </is>
      </c>
      <c r="D180" s="16" t="n">
        <v>45873</v>
      </c>
      <c r="E180" t="n">
        <v>1</v>
      </c>
      <c r="F180" t="inlineStr">
        <is>
          <t>price cut</t>
        </is>
      </c>
      <c r="G180" s="14" t="n">
        <v>0.1951219512195121</v>
      </c>
      <c r="H180" t="b">
        <v>0</v>
      </c>
      <c r="I180" t="b">
        <v>0</v>
      </c>
      <c r="J180" s="4" t="n">
        <v>70796</v>
      </c>
      <c r="K180" s="4" t="n">
        <v>36327.8625850515</v>
      </c>
      <c r="L180" s="4" t="n">
        <v>2307.085785777251</v>
      </c>
      <c r="M180" s="4" t="n">
        <v>32161.05162917125</v>
      </c>
      <c r="N180" s="14" t="n">
        <v>0.948807195420623</v>
      </c>
      <c r="O180" s="9" t="n">
        <v>5663.679999999998</v>
      </c>
      <c r="P180" s="9" t="n">
        <v>2087.133442630274</v>
      </c>
      <c r="Q180" s="8" t="n">
        <v>0.3685118937917174</v>
      </c>
      <c r="R180" t="inlineStr">
        <is>
          <t>18% to 27%</t>
        </is>
      </c>
      <c r="S180" t="inlineStr">
        <is>
          <t>none</t>
        </is>
      </c>
    </row>
    <row r="181">
      <c r="A181" t="inlineStr">
        <is>
          <t>COZ-330</t>
        </is>
      </c>
      <c r="B181" t="inlineStr">
        <is>
          <t>Cola Zero 330ml</t>
        </is>
      </c>
      <c r="C181" t="inlineStr">
        <is>
          <t>Retailer B</t>
        </is>
      </c>
      <c r="D181" s="16" t="n">
        <v>45915</v>
      </c>
      <c r="E181" t="n">
        <v>2</v>
      </c>
      <c r="F181" t="inlineStr">
        <is>
          <t>price cut</t>
        </is>
      </c>
      <c r="G181" s="14" t="n">
        <v>0.1463414634146342</v>
      </c>
      <c r="H181" t="b">
        <v>0</v>
      </c>
      <c r="I181" t="b">
        <v>0</v>
      </c>
      <c r="J181" s="4" t="n">
        <v>86887</v>
      </c>
      <c r="K181" s="4" t="n">
        <v>52936.91882682062</v>
      </c>
      <c r="L181" s="4" t="n">
        <v>1297.365914778735</v>
      </c>
      <c r="M181" s="4" t="n">
        <v>32652.71525840065</v>
      </c>
      <c r="N181" s="14" t="n">
        <v>0.6413308882642881</v>
      </c>
      <c r="O181" s="9" t="n">
        <v>5213.220000000004</v>
      </c>
      <c r="P181" s="9" t="n">
        <v>2656.084377274553</v>
      </c>
      <c r="Q181" s="8" t="n">
        <v>0.509490176373633</v>
      </c>
      <c r="R181" t="inlineStr">
        <is>
          <t>up to 17%</t>
        </is>
      </c>
      <c r="S181" t="inlineStr">
        <is>
          <t>none</t>
        </is>
      </c>
    </row>
    <row r="182">
      <c r="A182" t="inlineStr">
        <is>
          <t>COZ-330</t>
        </is>
      </c>
      <c r="B182" t="inlineStr">
        <is>
          <t>Cola Zero 330ml</t>
        </is>
      </c>
      <c r="C182" t="inlineStr">
        <is>
          <t>Retailer B</t>
        </is>
      </c>
      <c r="D182" s="16" t="n">
        <v>45999</v>
      </c>
      <c r="E182" t="n">
        <v>2</v>
      </c>
      <c r="F182" t="inlineStr">
        <is>
          <t>multibuy</t>
        </is>
      </c>
      <c r="G182" s="14" t="n">
        <v>0.2439024390243902</v>
      </c>
      <c r="H182" t="b">
        <v>1</v>
      </c>
      <c r="I182" t="b">
        <v>0</v>
      </c>
      <c r="J182" s="4" t="n">
        <v>152013</v>
      </c>
      <c r="K182" s="4" t="n">
        <v>57075.00185094705</v>
      </c>
      <c r="L182" s="4" t="n">
        <v>2069.986357833931</v>
      </c>
      <c r="M182" s="4" t="n">
        <v>92868.01179121902</v>
      </c>
      <c r="N182" s="14" t="n">
        <v>1.663390189578726</v>
      </c>
      <c r="O182" s="9" t="n">
        <v>15201.3</v>
      </c>
      <c r="P182" s="9" t="n">
        <v>7179.890841683784</v>
      </c>
      <c r="Q182" s="8" t="n">
        <v>0.4723208437228253</v>
      </c>
      <c r="R182" t="inlineStr">
        <is>
          <t>18% to 27%</t>
        </is>
      </c>
      <c r="S182" t="inlineStr">
        <is>
          <t>display</t>
        </is>
      </c>
    </row>
    <row r="183">
      <c r="A183" t="inlineStr">
        <is>
          <t>COZ-330</t>
        </is>
      </c>
      <c r="B183" t="inlineStr">
        <is>
          <t>Cola Zero 330ml</t>
        </is>
      </c>
      <c r="C183" t="inlineStr">
        <is>
          <t>Retailer B</t>
        </is>
      </c>
      <c r="D183" s="16" t="n">
        <v>46076</v>
      </c>
      <c r="E183" t="n">
        <v>3</v>
      </c>
      <c r="F183" t="inlineStr">
        <is>
          <t>price cut</t>
        </is>
      </c>
      <c r="G183" s="14" t="n">
        <v>0.1951219512195122</v>
      </c>
      <c r="H183" t="b">
        <v>0</v>
      </c>
      <c r="I183" t="b">
        <v>0</v>
      </c>
      <c r="J183" s="4" t="n">
        <v>160357</v>
      </c>
      <c r="K183" s="4" t="n">
        <v>82284.69208078287</v>
      </c>
      <c r="L183" s="4" t="n">
        <v>1750.985833089417</v>
      </c>
      <c r="M183" s="4" t="n">
        <v>76321.32208612771</v>
      </c>
      <c r="N183" s="14" t="n">
        <v>0.9488071954206228</v>
      </c>
      <c r="O183" s="9" t="n">
        <v>12828.56</v>
      </c>
      <c r="P183" s="9" t="n">
        <v>5564.87862275678</v>
      </c>
      <c r="Q183" s="8" t="n">
        <v>0.4337882523647845</v>
      </c>
      <c r="R183" t="inlineStr">
        <is>
          <t>18% to 27%</t>
        </is>
      </c>
      <c r="S183" t="inlineStr">
        <is>
          <t>none</t>
        </is>
      </c>
    </row>
    <row r="184">
      <c r="A184" t="inlineStr">
        <is>
          <t>COZ-330</t>
        </is>
      </c>
      <c r="B184" t="inlineStr">
        <is>
          <t>Cola Zero 330ml</t>
        </is>
      </c>
      <c r="C184" t="inlineStr">
        <is>
          <t>Retailer B</t>
        </is>
      </c>
      <c r="D184" s="16" t="n">
        <v>46125</v>
      </c>
      <c r="E184" t="n">
        <v>3</v>
      </c>
      <c r="F184" t="inlineStr">
        <is>
          <t>price cut</t>
        </is>
      </c>
      <c r="G184" s="14" t="n">
        <v>0.3292682926829269</v>
      </c>
      <c r="H184" t="b">
        <v>0</v>
      </c>
      <c r="I184" t="b">
        <v>1</v>
      </c>
      <c r="J184" s="4" t="n">
        <v>279012</v>
      </c>
      <c r="K184" s="4" t="n">
        <v>76460.29977751788</v>
      </c>
      <c r="L184" s="4" t="n">
        <v>2439.672624283349</v>
      </c>
      <c r="M184" s="4" t="n">
        <v>200112.0275981988</v>
      </c>
      <c r="N184" s="14" t="n">
        <v>2.649109417722159</v>
      </c>
      <c r="O184" s="9" t="n">
        <v>37666.62</v>
      </c>
      <c r="P184" s="9" t="n">
        <v>10560.37865116591</v>
      </c>
      <c r="Q184" s="8" t="n">
        <v>0.2803643823408075</v>
      </c>
      <c r="R184" t="inlineStr">
        <is>
          <t>28% or more</t>
        </is>
      </c>
      <c r="S184" t="inlineStr">
        <is>
          <t>leaflet</t>
        </is>
      </c>
    </row>
    <row r="185">
      <c r="A185" t="inlineStr">
        <is>
          <t>COZ-330</t>
        </is>
      </c>
      <c r="B185" t="inlineStr">
        <is>
          <t>Cola Zero 330ml</t>
        </is>
      </c>
      <c r="C185" t="inlineStr">
        <is>
          <t>Retailer C</t>
        </is>
      </c>
      <c r="D185" s="16" t="n">
        <v>45250</v>
      </c>
      <c r="E185" t="n">
        <v>2</v>
      </c>
      <c r="F185" t="inlineStr">
        <is>
          <t>price cut</t>
        </is>
      </c>
      <c r="G185" s="14" t="n">
        <v>0.2439024390243903</v>
      </c>
      <c r="H185" t="b">
        <v>0</v>
      </c>
      <c r="I185" t="b">
        <v>0</v>
      </c>
      <c r="J185" s="4" t="n">
        <v>81962</v>
      </c>
      <c r="K185" s="4" t="n">
        <v>33624.89519065368</v>
      </c>
      <c r="L185" s="4" t="n">
        <v>1126.965791705602</v>
      </c>
      <c r="M185" s="4" t="n">
        <v>47210.13901764071</v>
      </c>
      <c r="N185" s="14" t="n">
        <v>1.43753919633873</v>
      </c>
      <c r="O185" s="9" t="n">
        <v>8196.199999999999</v>
      </c>
      <c r="P185" s="9" t="n">
        <v>3181.443503251413</v>
      </c>
      <c r="Q185" s="8" t="n">
        <v>0.3881607944231977</v>
      </c>
      <c r="R185" t="inlineStr">
        <is>
          <t>18% to 27%</t>
        </is>
      </c>
      <c r="S185" t="inlineStr">
        <is>
          <t>none</t>
        </is>
      </c>
    </row>
    <row r="186">
      <c r="A186" t="inlineStr">
        <is>
          <t>COZ-330</t>
        </is>
      </c>
      <c r="B186" t="inlineStr">
        <is>
          <t>Cola Zero 330ml</t>
        </is>
      </c>
      <c r="C186" t="inlineStr">
        <is>
          <t>Retailer C</t>
        </is>
      </c>
      <c r="D186" s="16" t="n">
        <v>45334</v>
      </c>
      <c r="E186" t="n">
        <v>2</v>
      </c>
      <c r="F186" t="inlineStr">
        <is>
          <t>price cut</t>
        </is>
      </c>
      <c r="G186" s="14" t="n">
        <v>0.1951219512195121</v>
      </c>
      <c r="H186" t="b">
        <v>0</v>
      </c>
      <c r="I186" t="b">
        <v>1</v>
      </c>
      <c r="J186" s="4" t="n">
        <v>89372</v>
      </c>
      <c r="K186" s="4" t="n">
        <v>39074.6928996591</v>
      </c>
      <c r="L186" s="4" t="n">
        <v>987.4947463297334</v>
      </c>
      <c r="M186" s="4" t="n">
        <v>49309.81235401116</v>
      </c>
      <c r="N186" s="14" t="n">
        <v>1.287209274542493</v>
      </c>
      <c r="O186" s="9" t="n">
        <v>7149.759999999997</v>
      </c>
      <c r="P186" s="9" t="n">
        <v>4733.904777316695</v>
      </c>
      <c r="Q186" s="8" t="n">
        <v>0.6621068088043092</v>
      </c>
      <c r="R186" t="inlineStr">
        <is>
          <t>18% to 27%</t>
        </is>
      </c>
      <c r="S186" t="inlineStr">
        <is>
          <t>leaflet</t>
        </is>
      </c>
    </row>
    <row r="187">
      <c r="A187" t="inlineStr">
        <is>
          <t>COZ-330</t>
        </is>
      </c>
      <c r="B187" t="inlineStr">
        <is>
          <t>Cola Zero 330ml</t>
        </is>
      </c>
      <c r="C187" t="inlineStr">
        <is>
          <t>Retailer C</t>
        </is>
      </c>
      <c r="D187" s="16" t="n">
        <v>45376</v>
      </c>
      <c r="E187" t="n">
        <v>2</v>
      </c>
      <c r="F187" t="inlineStr">
        <is>
          <t>price cut</t>
        </is>
      </c>
      <c r="G187" s="14" t="n">
        <v>0.1463414634146342</v>
      </c>
      <c r="H187" t="b">
        <v>0</v>
      </c>
      <c r="I187" t="b">
        <v>0</v>
      </c>
      <c r="J187" s="4" t="n">
        <v>71090</v>
      </c>
      <c r="K187" s="4" t="n">
        <v>42028.54690976949</v>
      </c>
      <c r="L187" s="4" t="n">
        <v>769.6104547999622</v>
      </c>
      <c r="M187" s="4" t="n">
        <v>28291.84263543055</v>
      </c>
      <c r="N187" s="14" t="n">
        <v>0.6914693756275263</v>
      </c>
      <c r="O187" s="9" t="n">
        <v>4265.400000000002</v>
      </c>
      <c r="P187" s="9" t="n">
        <v>2552.934075138762</v>
      </c>
      <c r="Q187" s="8" t="n">
        <v>0.5985216099636049</v>
      </c>
      <c r="R187" t="inlineStr">
        <is>
          <t>up to 17%</t>
        </is>
      </c>
      <c r="S187" t="inlineStr">
        <is>
          <t>none</t>
        </is>
      </c>
    </row>
    <row r="188">
      <c r="A188" t="inlineStr">
        <is>
          <t>COZ-330</t>
        </is>
      </c>
      <c r="B188" t="inlineStr">
        <is>
          <t>Cola Zero 330ml</t>
        </is>
      </c>
      <c r="C188" t="inlineStr">
        <is>
          <t>Retailer C</t>
        </is>
      </c>
      <c r="D188" s="16" t="n">
        <v>45411</v>
      </c>
      <c r="E188" t="n">
        <v>2</v>
      </c>
      <c r="F188" t="inlineStr">
        <is>
          <t>price cut</t>
        </is>
      </c>
      <c r="G188" s="14" t="n">
        <v>0.2439024390243903</v>
      </c>
      <c r="H188" t="b">
        <v>0</v>
      </c>
      <c r="I188" t="b">
        <v>0</v>
      </c>
      <c r="J188" s="4" t="n">
        <v>88705</v>
      </c>
      <c r="K188" s="4" t="n">
        <v>36391.20968115632</v>
      </c>
      <c r="L188" s="4" t="n">
        <v>1217.728632990411</v>
      </c>
      <c r="M188" s="4" t="n">
        <v>51096.06168585327</v>
      </c>
      <c r="N188" s="14" t="n">
        <v>1.437539196338731</v>
      </c>
      <c r="O188" s="9" t="n">
        <v>8870.500000000005</v>
      </c>
      <c r="P188" s="9" t="n">
        <v>3443.650866290634</v>
      </c>
      <c r="Q188" s="8" t="n">
        <v>0.3882138398388628</v>
      </c>
      <c r="R188" t="inlineStr">
        <is>
          <t>18% to 27%</t>
        </is>
      </c>
      <c r="S188" t="inlineStr">
        <is>
          <t>none</t>
        </is>
      </c>
    </row>
    <row r="189">
      <c r="A189" t="inlineStr">
        <is>
          <t>COZ-330</t>
        </is>
      </c>
      <c r="B189" t="inlineStr">
        <is>
          <t>Cola Zero 330ml</t>
        </is>
      </c>
      <c r="C189" t="inlineStr">
        <is>
          <t>Retailer C</t>
        </is>
      </c>
      <c r="D189" s="16" t="n">
        <v>45460</v>
      </c>
      <c r="E189" t="n">
        <v>3</v>
      </c>
      <c r="F189" t="inlineStr">
        <is>
          <t>price cut</t>
        </is>
      </c>
      <c r="G189" s="14" t="n">
        <v>0.2470588235294118</v>
      </c>
      <c r="H189" t="b">
        <v>0</v>
      </c>
      <c r="I189" t="b">
        <v>0</v>
      </c>
      <c r="J189" s="4" t="n">
        <v>128627</v>
      </c>
      <c r="K189" s="4" t="n">
        <v>52108.74008833413</v>
      </c>
      <c r="L189" s="4" t="n">
        <v>1429.731648221671</v>
      </c>
      <c r="M189" s="4" t="n">
        <v>75088.5282634442</v>
      </c>
      <c r="N189" s="14" t="n">
        <v>1.468434273827251</v>
      </c>
      <c r="O189" s="9" t="n">
        <v>13505.835</v>
      </c>
      <c r="P189" s="9" t="n">
        <v>4590.500311490056</v>
      </c>
      <c r="Q189" s="8" t="n">
        <v>0.3398901520335512</v>
      </c>
      <c r="R189" t="inlineStr">
        <is>
          <t>18% to 27%</t>
        </is>
      </c>
      <c r="S189" t="inlineStr">
        <is>
          <t>none</t>
        </is>
      </c>
    </row>
    <row r="190">
      <c r="A190" t="inlineStr">
        <is>
          <t>COZ-330</t>
        </is>
      </c>
      <c r="B190" t="inlineStr">
        <is>
          <t>Cola Zero 330ml</t>
        </is>
      </c>
      <c r="C190" t="inlineStr">
        <is>
          <t>Retailer C</t>
        </is>
      </c>
      <c r="D190" s="16" t="n">
        <v>45544</v>
      </c>
      <c r="E190" t="n">
        <v>1</v>
      </c>
      <c r="F190" t="inlineStr">
        <is>
          <t>multibuy</t>
        </is>
      </c>
      <c r="G190" s="14" t="n">
        <v>0.3294117647058823</v>
      </c>
      <c r="H190" t="b">
        <v>1</v>
      </c>
      <c r="I190" t="b">
        <v>0</v>
      </c>
      <c r="J190" s="4" t="n">
        <v>64240</v>
      </c>
      <c r="K190" s="4" t="n">
        <v>15486.99460846021</v>
      </c>
      <c r="L190" s="4" t="n">
        <v>1587.884996600734</v>
      </c>
      <c r="M190" s="4" t="n">
        <v>47165.12039493905</v>
      </c>
      <c r="N190" s="14" t="n">
        <v>3.147996536713912</v>
      </c>
      <c r="O190" s="9" t="n">
        <v>8993.599999999999</v>
      </c>
      <c r="P190" s="9" t="n">
        <v>2373.194015180315</v>
      </c>
      <c r="Q190" s="8" t="n">
        <v>0.2638758689713035</v>
      </c>
      <c r="R190" t="inlineStr">
        <is>
          <t>28% or more</t>
        </is>
      </c>
      <c r="S190" t="inlineStr">
        <is>
          <t>display</t>
        </is>
      </c>
    </row>
    <row r="191">
      <c r="A191" t="inlineStr">
        <is>
          <t>COZ-330</t>
        </is>
      </c>
      <c r="B191" t="inlineStr">
        <is>
          <t>Cola Zero 330ml</t>
        </is>
      </c>
      <c r="C191" t="inlineStr">
        <is>
          <t>Retailer C</t>
        </is>
      </c>
      <c r="D191" s="16" t="n">
        <v>45565</v>
      </c>
      <c r="E191" t="n">
        <v>1</v>
      </c>
      <c r="F191" t="inlineStr">
        <is>
          <t>multibuy</t>
        </is>
      </c>
      <c r="G191" s="14" t="n">
        <v>0.3294117647058823</v>
      </c>
      <c r="H191" t="b">
        <v>0</v>
      </c>
      <c r="I191" t="b">
        <v>0</v>
      </c>
      <c r="J191" s="4" t="n">
        <v>61268</v>
      </c>
      <c r="K191" s="4" t="n">
        <v>17496.50386142713</v>
      </c>
      <c r="L191" s="4" t="n">
        <v>1764.662093508282</v>
      </c>
      <c r="M191" s="4" t="n">
        <v>42006.83404506458</v>
      </c>
      <c r="N191" s="14" t="n">
        <v>2.501728144390704</v>
      </c>
      <c r="O191" s="9" t="n">
        <v>8577.519999999999</v>
      </c>
      <c r="P191" s="9" t="n">
        <v>1546.127004860568</v>
      </c>
      <c r="Q191" s="8" t="n">
        <v>0.1802533838289586</v>
      </c>
      <c r="R191" t="inlineStr">
        <is>
          <t>28% or more</t>
        </is>
      </c>
      <c r="S191" t="inlineStr">
        <is>
          <t>none</t>
        </is>
      </c>
    </row>
    <row r="192">
      <c r="A192" t="inlineStr">
        <is>
          <t>COZ-330</t>
        </is>
      </c>
      <c r="B192" t="inlineStr">
        <is>
          <t>Cola Zero 330ml</t>
        </is>
      </c>
      <c r="C192" t="inlineStr">
        <is>
          <t>Retailer C</t>
        </is>
      </c>
      <c r="D192" s="16" t="n">
        <v>45656</v>
      </c>
      <c r="E192" t="n">
        <v>2</v>
      </c>
      <c r="F192" t="inlineStr">
        <is>
          <t>price cut</t>
        </is>
      </c>
      <c r="G192" s="14" t="n">
        <v>0.2470588235294118</v>
      </c>
      <c r="H192" t="b">
        <v>0</v>
      </c>
      <c r="I192" t="b">
        <v>0</v>
      </c>
      <c r="J192" s="4" t="n">
        <v>79783</v>
      </c>
      <c r="K192" s="4" t="n">
        <v>32321.29809812527</v>
      </c>
      <c r="L192" s="4" t="n">
        <v>1120.071452276052</v>
      </c>
      <c r="M192" s="4" t="n">
        <v>46341.63044959868</v>
      </c>
      <c r="N192" s="14" t="n">
        <v>1.468434273827252</v>
      </c>
      <c r="O192" s="9" t="n">
        <v>8377.215</v>
      </c>
      <c r="P192" s="9" t="n">
        <v>2791.117938353282</v>
      </c>
      <c r="Q192" s="8" t="n">
        <v>0.333179694964649</v>
      </c>
      <c r="R192" t="inlineStr">
        <is>
          <t>18% to 27%</t>
        </is>
      </c>
      <c r="S192" t="inlineStr">
        <is>
          <t>none</t>
        </is>
      </c>
    </row>
    <row r="193">
      <c r="A193" t="inlineStr">
        <is>
          <t>COZ-330</t>
        </is>
      </c>
      <c r="B193" t="inlineStr">
        <is>
          <t>Cola Zero 330ml</t>
        </is>
      </c>
      <c r="C193" t="inlineStr">
        <is>
          <t>Retailer C</t>
        </is>
      </c>
      <c r="D193" s="16" t="n">
        <v>45754</v>
      </c>
      <c r="E193" t="n">
        <v>1</v>
      </c>
      <c r="F193" t="inlineStr">
        <is>
          <t>multibuy</t>
        </is>
      </c>
      <c r="G193" s="14" t="n">
        <v>0.1477272727272727</v>
      </c>
      <c r="H193" t="b">
        <v>0</v>
      </c>
      <c r="I193" t="b">
        <v>0</v>
      </c>
      <c r="J193" s="4" t="n">
        <v>30101</v>
      </c>
      <c r="K193" s="4" t="n">
        <v>17692.50808684976</v>
      </c>
      <c r="L193" s="4" t="n">
        <v>704.3315212230551</v>
      </c>
      <c r="M193" s="4" t="n">
        <v>11704.16039192718</v>
      </c>
      <c r="N193" s="14" t="n">
        <v>0.7013415990677456</v>
      </c>
      <c r="O193" s="9" t="n">
        <v>1956.565</v>
      </c>
      <c r="P193" s="9" t="n">
        <v>864.1376544544512</v>
      </c>
      <c r="Q193" s="8" t="n">
        <v>0.4416605911147605</v>
      </c>
      <c r="R193" t="inlineStr">
        <is>
          <t>up to 17%</t>
        </is>
      </c>
      <c r="S193" t="inlineStr">
        <is>
          <t>none</t>
        </is>
      </c>
    </row>
    <row r="194">
      <c r="A194" t="inlineStr">
        <is>
          <t>COZ-330</t>
        </is>
      </c>
      <c r="B194" t="inlineStr">
        <is>
          <t>Cola Zero 330ml</t>
        </is>
      </c>
      <c r="C194" t="inlineStr">
        <is>
          <t>Retailer C</t>
        </is>
      </c>
      <c r="D194" s="16" t="n">
        <v>45838</v>
      </c>
      <c r="E194" t="n">
        <v>2</v>
      </c>
      <c r="F194" t="inlineStr">
        <is>
          <t>multibuy</t>
        </is>
      </c>
      <c r="G194" s="14" t="n">
        <v>0.1477272727272727</v>
      </c>
      <c r="H194" t="b">
        <v>0</v>
      </c>
      <c r="I194" t="b">
        <v>0</v>
      </c>
      <c r="J194" s="4" t="n">
        <v>66549</v>
      </c>
      <c r="K194" s="4" t="n">
        <v>39115.60149735116</v>
      </c>
      <c r="L194" s="4" t="n">
        <v>838.7116556146085</v>
      </c>
      <c r="M194" s="4" t="n">
        <v>26594.68684703423</v>
      </c>
      <c r="N194" s="14" t="n">
        <v>0.7013415990677425</v>
      </c>
      <c r="O194" s="9" t="n">
        <v>4325.684999999999</v>
      </c>
      <c r="P194" s="9" t="n">
        <v>2083.634530135251</v>
      </c>
      <c r="Q194" s="8" t="n">
        <v>0.4816889186649632</v>
      </c>
      <c r="R194" t="inlineStr">
        <is>
          <t>up to 17%</t>
        </is>
      </c>
      <c r="S194" t="inlineStr">
        <is>
          <t>none</t>
        </is>
      </c>
    </row>
    <row r="195">
      <c r="A195" t="inlineStr">
        <is>
          <t>COZ-330</t>
        </is>
      </c>
      <c r="B195" t="inlineStr">
        <is>
          <t>Cola Zero 330ml</t>
        </is>
      </c>
      <c r="C195" t="inlineStr">
        <is>
          <t>Retailer C</t>
        </is>
      </c>
      <c r="D195" s="16" t="n">
        <v>45894</v>
      </c>
      <c r="E195" t="n">
        <v>2</v>
      </c>
      <c r="F195" t="inlineStr">
        <is>
          <t>price cut</t>
        </is>
      </c>
      <c r="G195" s="14" t="n">
        <v>0.1477272727272727</v>
      </c>
      <c r="H195" t="b">
        <v>0</v>
      </c>
      <c r="I195" t="b">
        <v>0</v>
      </c>
      <c r="J195" s="4" t="n">
        <v>58933</v>
      </c>
      <c r="K195" s="4" t="n">
        <v>34671.29087879963</v>
      </c>
      <c r="L195" s="4" t="n">
        <v>649.9474816858794</v>
      </c>
      <c r="M195" s="4" t="n">
        <v>23611.76163951449</v>
      </c>
      <c r="N195" s="14" t="n">
        <v>0.6997636518932042</v>
      </c>
      <c r="O195" s="9" t="n">
        <v>3830.644999999999</v>
      </c>
      <c r="P195" s="9" t="n">
        <v>1859.789555122994</v>
      </c>
      <c r="Q195" s="8" t="n">
        <v>0.4855029779901281</v>
      </c>
      <c r="R195" t="inlineStr">
        <is>
          <t>up to 17%</t>
        </is>
      </c>
      <c r="S195" t="inlineStr">
        <is>
          <t>none</t>
        </is>
      </c>
    </row>
    <row r="196">
      <c r="A196" t="inlineStr">
        <is>
          <t>COZ-330</t>
        </is>
      </c>
      <c r="B196" t="inlineStr">
        <is>
          <t>Cola Zero 330ml</t>
        </is>
      </c>
      <c r="C196" t="inlineStr">
        <is>
          <t>Retailer C</t>
        </is>
      </c>
      <c r="D196" s="16" t="n">
        <v>45936</v>
      </c>
      <c r="E196" t="n">
        <v>3</v>
      </c>
      <c r="F196" t="inlineStr">
        <is>
          <t>price cut</t>
        </is>
      </c>
      <c r="G196" s="14" t="n">
        <v>0.1477272727272727</v>
      </c>
      <c r="H196" t="b">
        <v>1</v>
      </c>
      <c r="I196" t="b">
        <v>0</v>
      </c>
      <c r="J196" s="4" t="n">
        <v>101428</v>
      </c>
      <c r="K196" s="4" t="n">
        <v>50374.80356490472</v>
      </c>
      <c r="L196" s="4" t="n">
        <v>618.1818806106484</v>
      </c>
      <c r="M196" s="4" t="n">
        <v>50435.01455448464</v>
      </c>
      <c r="N196" s="14" t="n">
        <v>1.013466908497549</v>
      </c>
      <c r="O196" s="9" t="n">
        <v>6592.82</v>
      </c>
      <c r="P196" s="9" t="n">
        <v>5562.018507630797</v>
      </c>
      <c r="Q196" s="8" t="n">
        <v>0.8436478635289295</v>
      </c>
      <c r="R196" t="inlineStr">
        <is>
          <t>up to 17%</t>
        </is>
      </c>
      <c r="S196" t="inlineStr">
        <is>
          <t>display</t>
        </is>
      </c>
    </row>
    <row r="197">
      <c r="A197" t="inlineStr">
        <is>
          <t>COZ-330</t>
        </is>
      </c>
      <c r="B197" t="inlineStr">
        <is>
          <t>Cola Zero 330ml</t>
        </is>
      </c>
      <c r="C197" t="inlineStr">
        <is>
          <t>Retailer C</t>
        </is>
      </c>
      <c r="D197" s="16" t="n">
        <v>45999</v>
      </c>
      <c r="E197" t="n">
        <v>2</v>
      </c>
      <c r="F197" t="inlineStr">
        <is>
          <t>price cut</t>
        </is>
      </c>
      <c r="G197" s="14" t="n">
        <v>0.2500000000000001</v>
      </c>
      <c r="H197" t="b">
        <v>1</v>
      </c>
      <c r="I197" t="b">
        <v>0</v>
      </c>
      <c r="J197" s="4" t="n">
        <v>113324</v>
      </c>
      <c r="K197" s="4" t="n">
        <v>38302.46134931468</v>
      </c>
      <c r="L197" s="4" t="n">
        <v>1338.057189094543</v>
      </c>
      <c r="M197" s="4" t="n">
        <v>73683.48146159078</v>
      </c>
      <c r="N197" s="14" t="n">
        <v>1.958661036597525</v>
      </c>
      <c r="O197" s="9" t="n">
        <v>12465.64</v>
      </c>
      <c r="P197" s="9" t="n">
        <v>5292.079032243375</v>
      </c>
      <c r="Q197" s="8" t="n">
        <v>0.4245332796585954</v>
      </c>
      <c r="R197" t="inlineStr">
        <is>
          <t>18% to 27%</t>
        </is>
      </c>
      <c r="S197" t="inlineStr">
        <is>
          <t>display</t>
        </is>
      </c>
    </row>
    <row r="198">
      <c r="A198" t="inlineStr">
        <is>
          <t>COZ-330</t>
        </is>
      </c>
      <c r="B198" t="inlineStr">
        <is>
          <t>Cola Zero 330ml</t>
        </is>
      </c>
      <c r="C198" t="inlineStr">
        <is>
          <t>Retailer C</t>
        </is>
      </c>
      <c r="D198" s="16" t="n">
        <v>46076</v>
      </c>
      <c r="E198" t="n">
        <v>2</v>
      </c>
      <c r="F198" t="inlineStr">
        <is>
          <t>multibuy</t>
        </is>
      </c>
      <c r="G198" s="14" t="n">
        <v>0.2045454545454545</v>
      </c>
      <c r="H198" t="b">
        <v>0</v>
      </c>
      <c r="I198" t="b">
        <v>1</v>
      </c>
      <c r="J198" s="4" t="n">
        <v>83295</v>
      </c>
      <c r="K198" s="4" t="n">
        <v>35116.46086699729</v>
      </c>
      <c r="L198" s="4" t="n">
        <v>966.5627156707421</v>
      </c>
      <c r="M198" s="4" t="n">
        <v>47211.97641733197</v>
      </c>
      <c r="N198" s="14" t="n">
        <v>1.371964541514525</v>
      </c>
      <c r="O198" s="9" t="n">
        <v>7496.549999999999</v>
      </c>
      <c r="P198" s="9" t="n">
        <v>3881.536316577005</v>
      </c>
      <c r="Q198" s="8" t="n">
        <v>0.5177763526658271</v>
      </c>
      <c r="R198" t="inlineStr">
        <is>
          <t>18% to 27%</t>
        </is>
      </c>
      <c r="S198" t="inlineStr">
        <is>
          <t>leaflet</t>
        </is>
      </c>
    </row>
    <row r="199">
      <c r="A199" t="inlineStr">
        <is>
          <t>COZ-330</t>
        </is>
      </c>
      <c r="B199" t="inlineStr">
        <is>
          <t>Cola Zero 330ml</t>
        </is>
      </c>
      <c r="C199" t="inlineStr">
        <is>
          <t>Retailer C</t>
        </is>
      </c>
      <c r="D199" s="16" t="n">
        <v>46132</v>
      </c>
      <c r="E199" t="n">
        <v>3</v>
      </c>
      <c r="F199" t="inlineStr">
        <is>
          <t>multibuy</t>
        </is>
      </c>
      <c r="G199" s="14" t="n">
        <v>0.1477272727272727</v>
      </c>
      <c r="H199" t="b">
        <v>0</v>
      </c>
      <c r="I199" t="b">
        <v>0</v>
      </c>
      <c r="J199" s="4" t="n">
        <v>94494</v>
      </c>
      <c r="K199" s="4" t="n">
        <v>55540.87436160871</v>
      </c>
      <c r="L199" s="4" t="n">
        <v>684.2909194975821</v>
      </c>
      <c r="M199" s="4" t="n">
        <v>38268.83471889371</v>
      </c>
      <c r="N199" s="14" t="n">
        <v>0.7013415990677436</v>
      </c>
      <c r="O199" s="9" t="n">
        <v>6142.109999999999</v>
      </c>
      <c r="P199" s="9" t="n">
        <v>3080.679167253387</v>
      </c>
      <c r="Q199" s="8" t="n">
        <v>0.5015669154823648</v>
      </c>
      <c r="R199" t="inlineStr">
        <is>
          <t>up to 17%</t>
        </is>
      </c>
      <c r="S199" t="inlineStr">
        <is>
          <t>none</t>
        </is>
      </c>
    </row>
    <row r="200">
      <c r="A200" t="inlineStr">
        <is>
          <t>ENO-250</t>
        </is>
      </c>
      <c r="B200" t="inlineStr">
        <is>
          <t>Energy Original 250ml</t>
        </is>
      </c>
      <c r="C200" t="inlineStr">
        <is>
          <t>Retailer A</t>
        </is>
      </c>
      <c r="D200" s="16" t="n">
        <v>45187</v>
      </c>
      <c r="E200" t="n">
        <v>1</v>
      </c>
      <c r="F200" t="inlineStr">
        <is>
          <t>price cut</t>
        </is>
      </c>
      <c r="G200" s="14" t="n">
        <v>0.3280000000000001</v>
      </c>
      <c r="H200" t="b">
        <v>1</v>
      </c>
      <c r="I200" t="b">
        <v>0</v>
      </c>
      <c r="J200" s="4" t="n">
        <v>73546</v>
      </c>
      <c r="K200" s="4" t="n">
        <v>26734.64650740353</v>
      </c>
      <c r="L200" s="4" t="n">
        <v>3599.477441487045</v>
      </c>
      <c r="M200" s="4" t="n">
        <v>43211.87605110943</v>
      </c>
      <c r="N200" s="14" t="n">
        <v>1.750962126229467</v>
      </c>
      <c r="O200" s="9" t="n">
        <v>15076.93</v>
      </c>
      <c r="P200" s="9" t="n">
        <v>868.2522628593758</v>
      </c>
      <c r="Q200" s="8" t="n">
        <v>0.05758813384816244</v>
      </c>
      <c r="R200" t="inlineStr">
        <is>
          <t>28% or more</t>
        </is>
      </c>
      <c r="S200" t="inlineStr">
        <is>
          <t>display</t>
        </is>
      </c>
    </row>
    <row r="201">
      <c r="A201" t="inlineStr">
        <is>
          <t>ENO-250</t>
        </is>
      </c>
      <c r="B201" t="inlineStr">
        <is>
          <t>Energy Original 250ml</t>
        </is>
      </c>
      <c r="C201" t="inlineStr">
        <is>
          <t>Retailer A</t>
        </is>
      </c>
      <c r="D201" s="16" t="n">
        <v>45264</v>
      </c>
      <c r="E201" t="n">
        <v>3</v>
      </c>
      <c r="F201" t="inlineStr">
        <is>
          <t>price cut</t>
        </is>
      </c>
      <c r="G201" s="14" t="n">
        <v>0.328</v>
      </c>
      <c r="H201" t="b">
        <v>1</v>
      </c>
      <c r="I201" t="b">
        <v>1</v>
      </c>
      <c r="J201" s="4" t="n">
        <v>175781</v>
      </c>
      <c r="K201" s="4" t="n">
        <v>60113.23643013251</v>
      </c>
      <c r="L201" s="4" t="n">
        <v>2420.52374806453</v>
      </c>
      <c r="M201" s="4" t="n">
        <v>113247.239821803</v>
      </c>
      <c r="N201" s="14" t="n">
        <v>1.924164633928902</v>
      </c>
      <c r="O201" s="9" t="n">
        <v>36035.105</v>
      </c>
      <c r="P201" s="9" t="n">
        <v>5753.126494245293</v>
      </c>
      <c r="Q201" s="8" t="n">
        <v>0.1596533850600766</v>
      </c>
      <c r="R201" t="inlineStr">
        <is>
          <t>28% or more</t>
        </is>
      </c>
      <c r="S201" t="inlineStr">
        <is>
          <t>display and leaflet</t>
        </is>
      </c>
    </row>
    <row r="202">
      <c r="A202" t="inlineStr">
        <is>
          <t>ENO-250</t>
        </is>
      </c>
      <c r="B202" t="inlineStr">
        <is>
          <t>Energy Original 250ml</t>
        </is>
      </c>
      <c r="C202" t="inlineStr">
        <is>
          <t>Retailer A</t>
        </is>
      </c>
      <c r="D202" s="16" t="n">
        <v>45355</v>
      </c>
      <c r="E202" t="n">
        <v>3</v>
      </c>
      <c r="F202" t="inlineStr">
        <is>
          <t>multibuy</t>
        </is>
      </c>
      <c r="G202" s="14" t="n">
        <v>0.1519999999999999</v>
      </c>
      <c r="H202" t="b">
        <v>1</v>
      </c>
      <c r="I202" t="b">
        <v>1</v>
      </c>
      <c r="J202" s="4" t="n">
        <v>130085</v>
      </c>
      <c r="K202" s="4" t="n">
        <v>67423.56919616509</v>
      </c>
      <c r="L202" s="4" t="n">
        <v>1210.31201054194</v>
      </c>
      <c r="M202" s="4" t="n">
        <v>61451.11879329297</v>
      </c>
      <c r="N202" s="14" t="n">
        <v>0.9293698264701027</v>
      </c>
      <c r="O202" s="9" t="n">
        <v>12358.075</v>
      </c>
      <c r="P202" s="9" t="n">
        <v>10317.38783472511</v>
      </c>
      <c r="Q202" s="8" t="n">
        <v>0.8348701423745293</v>
      </c>
      <c r="R202" t="inlineStr">
        <is>
          <t>up to 17%</t>
        </is>
      </c>
      <c r="S202" t="inlineStr">
        <is>
          <t>display and leaflet</t>
        </is>
      </c>
    </row>
    <row r="203">
      <c r="A203" t="inlineStr">
        <is>
          <t>ENO-250</t>
        </is>
      </c>
      <c r="B203" t="inlineStr">
        <is>
          <t>Energy Original 250ml</t>
        </is>
      </c>
      <c r="C203" t="inlineStr">
        <is>
          <t>Retailer A</t>
        </is>
      </c>
      <c r="D203" s="16" t="n">
        <v>45397</v>
      </c>
      <c r="E203" t="n">
        <v>1</v>
      </c>
      <c r="F203" t="inlineStr">
        <is>
          <t>price cut</t>
        </is>
      </c>
      <c r="G203" s="14" t="n">
        <v>0.248</v>
      </c>
      <c r="H203" t="b">
        <v>1</v>
      </c>
      <c r="I203" t="b">
        <v>0</v>
      </c>
      <c r="J203" s="4" t="n">
        <v>54713</v>
      </c>
      <c r="K203" s="4" t="n">
        <v>24618.17115812412</v>
      </c>
      <c r="L203" s="4" t="n">
        <v>2547.870850933728</v>
      </c>
      <c r="M203" s="4" t="n">
        <v>27546.95799094215</v>
      </c>
      <c r="N203" s="14" t="n">
        <v>1.22246403473982</v>
      </c>
      <c r="O203" s="9" t="n">
        <v>8480.514999999999</v>
      </c>
      <c r="P203" s="9" t="n">
        <v>1684.312498657653</v>
      </c>
      <c r="Q203" s="8" t="n">
        <v>0.1986096951255499</v>
      </c>
      <c r="R203" t="inlineStr">
        <is>
          <t>18% to 27%</t>
        </is>
      </c>
      <c r="S203" t="inlineStr">
        <is>
          <t>display</t>
        </is>
      </c>
    </row>
    <row r="204">
      <c r="A204" t="inlineStr">
        <is>
          <t>ENO-250</t>
        </is>
      </c>
      <c r="B204" t="inlineStr">
        <is>
          <t>Energy Original 250ml</t>
        </is>
      </c>
      <c r="C204" t="inlineStr">
        <is>
          <t>Retailer A</t>
        </is>
      </c>
      <c r="D204" s="16" t="n">
        <v>45467</v>
      </c>
      <c r="E204" t="n">
        <v>2</v>
      </c>
      <c r="F204" t="inlineStr">
        <is>
          <t>price cut</t>
        </is>
      </c>
      <c r="G204" s="14" t="n">
        <v>0.3280000000000001</v>
      </c>
      <c r="H204" t="b">
        <v>0</v>
      </c>
      <c r="I204" t="b">
        <v>1</v>
      </c>
      <c r="J204" s="4" t="n">
        <v>129790</v>
      </c>
      <c r="K204" s="4" t="n">
        <v>50696.45344163229</v>
      </c>
      <c r="L204" s="4" t="n">
        <v>3327.497657113118</v>
      </c>
      <c r="M204" s="4" t="n">
        <v>75766.0489012546</v>
      </c>
      <c r="N204" s="14" t="n">
        <v>1.560139638750657</v>
      </c>
      <c r="O204" s="9" t="n">
        <v>26606.95000000001</v>
      </c>
      <c r="P204" s="9" t="n">
        <v>1350.722044562942</v>
      </c>
      <c r="Q204" s="8" t="n">
        <v>0.05076576024545998</v>
      </c>
      <c r="R204" t="inlineStr">
        <is>
          <t>28% or more</t>
        </is>
      </c>
      <c r="S204" t="inlineStr">
        <is>
          <t>leaflet</t>
        </is>
      </c>
    </row>
    <row r="205">
      <c r="A205" t="inlineStr">
        <is>
          <t>ENO-250</t>
        </is>
      </c>
      <c r="B205" t="inlineStr">
        <is>
          <t>Energy Original 250ml</t>
        </is>
      </c>
      <c r="C205" t="inlineStr">
        <is>
          <t>Retailer A</t>
        </is>
      </c>
      <c r="D205" s="16" t="n">
        <v>45537</v>
      </c>
      <c r="E205" t="n">
        <v>2</v>
      </c>
      <c r="F205" t="inlineStr">
        <is>
          <t>price cut</t>
        </is>
      </c>
      <c r="G205" s="14" t="n">
        <v>0.2</v>
      </c>
      <c r="H205" t="b">
        <v>0</v>
      </c>
      <c r="I205" t="b">
        <v>0</v>
      </c>
      <c r="J205" s="4" t="n">
        <v>86655</v>
      </c>
      <c r="K205" s="4" t="n">
        <v>50080.05378489531</v>
      </c>
      <c r="L205" s="4" t="n">
        <v>2195.367388589781</v>
      </c>
      <c r="M205" s="4" t="n">
        <v>34379.57882651491</v>
      </c>
      <c r="N205" s="14" t="n">
        <v>0.7303296113099642</v>
      </c>
      <c r="O205" s="9" t="n">
        <v>10831.875</v>
      </c>
      <c r="P205" s="9" t="n">
        <v>1854.189586984002</v>
      </c>
      <c r="Q205" s="8" t="n">
        <v>0.1711790052030698</v>
      </c>
      <c r="R205" t="inlineStr">
        <is>
          <t>18% to 27%</t>
        </is>
      </c>
      <c r="S205" t="inlineStr">
        <is>
          <t>none</t>
        </is>
      </c>
    </row>
    <row r="206">
      <c r="A206" t="inlineStr">
        <is>
          <t>ENO-250</t>
        </is>
      </c>
      <c r="B206" t="inlineStr">
        <is>
          <t>Energy Original 250ml</t>
        </is>
      </c>
      <c r="C206" t="inlineStr">
        <is>
          <t>Retailer A</t>
        </is>
      </c>
      <c r="D206" s="16" t="n">
        <v>45586</v>
      </c>
      <c r="E206" t="n">
        <v>1</v>
      </c>
      <c r="F206" t="inlineStr">
        <is>
          <t>price cut</t>
        </is>
      </c>
      <c r="G206" s="14" t="n">
        <v>0.1519999999999999</v>
      </c>
      <c r="H206" t="b">
        <v>1</v>
      </c>
      <c r="I206" t="b">
        <v>0</v>
      </c>
      <c r="J206" s="4" t="n">
        <v>46755</v>
      </c>
      <c r="K206" s="4" t="n">
        <v>26421.53612878004</v>
      </c>
      <c r="L206" s="4" t="n">
        <v>1495.40234884993</v>
      </c>
      <c r="M206" s="4" t="n">
        <v>18838.06152237003</v>
      </c>
      <c r="N206" s="14" t="n">
        <v>0.7695791710259965</v>
      </c>
      <c r="O206" s="9" t="n">
        <v>4441.724999999998</v>
      </c>
      <c r="P206" s="9" t="n">
        <v>2509.519701754544</v>
      </c>
      <c r="Q206" s="8" t="n">
        <v>0.5649876347037571</v>
      </c>
      <c r="R206" t="inlineStr">
        <is>
          <t>up to 17%</t>
        </is>
      </c>
      <c r="S206" t="inlineStr">
        <is>
          <t>display</t>
        </is>
      </c>
    </row>
    <row r="207">
      <c r="A207" t="inlineStr">
        <is>
          <t>ENO-250</t>
        </is>
      </c>
      <c r="B207" t="inlineStr">
        <is>
          <t>Energy Original 250ml</t>
        </is>
      </c>
      <c r="C207" t="inlineStr">
        <is>
          <t>Retailer A</t>
        </is>
      </c>
      <c r="D207" s="16" t="n">
        <v>45621</v>
      </c>
      <c r="E207" t="n">
        <v>2</v>
      </c>
      <c r="F207" t="inlineStr">
        <is>
          <t>price cut</t>
        </is>
      </c>
      <c r="G207" s="14" t="n">
        <v>0.36</v>
      </c>
      <c r="H207" t="b">
        <v>1</v>
      </c>
      <c r="I207" t="b">
        <v>0</v>
      </c>
      <c r="J207" s="4" t="n">
        <v>123239</v>
      </c>
      <c r="K207" s="4" t="n">
        <v>40838.92813501579</v>
      </c>
      <c r="L207" s="4" t="n">
        <v>3561.874960684458</v>
      </c>
      <c r="M207" s="4" t="n">
        <v>78838.19690429974</v>
      </c>
      <c r="N207" s="14" t="n">
        <v>2.017684489479375</v>
      </c>
      <c r="O207" s="9" t="n">
        <v>27728.775</v>
      </c>
      <c r="P207" s="9" t="n">
        <v>1362.519657686607</v>
      </c>
      <c r="Q207" s="8" t="n">
        <v>0.04913739094808936</v>
      </c>
      <c r="R207" t="inlineStr">
        <is>
          <t>28% or more</t>
        </is>
      </c>
      <c r="S207" t="inlineStr">
        <is>
          <t>display</t>
        </is>
      </c>
    </row>
    <row r="208">
      <c r="A208" t="inlineStr">
        <is>
          <t>ENO-250</t>
        </is>
      </c>
      <c r="B208" t="inlineStr">
        <is>
          <t>Energy Original 250ml</t>
        </is>
      </c>
      <c r="C208" t="inlineStr">
        <is>
          <t>Retailer A</t>
        </is>
      </c>
      <c r="D208" s="16" t="n">
        <v>45719</v>
      </c>
      <c r="E208" t="n">
        <v>2</v>
      </c>
      <c r="F208" t="inlineStr">
        <is>
          <t>price cut</t>
        </is>
      </c>
      <c r="G208" s="14" t="n">
        <v>0.3333333333333333</v>
      </c>
      <c r="H208" t="b">
        <v>1</v>
      </c>
      <c r="I208" t="b">
        <v>0</v>
      </c>
      <c r="J208" s="4" t="n">
        <v>160483</v>
      </c>
      <c r="K208" s="4" t="n">
        <v>57462.02375260124</v>
      </c>
      <c r="L208" s="4" t="n">
        <v>3672.00443124145</v>
      </c>
      <c r="M208" s="4" t="n">
        <v>99348.97181615731</v>
      </c>
      <c r="N208" s="14" t="n">
        <v>1.792853253671476</v>
      </c>
      <c r="O208" s="9" t="n">
        <v>32096.59999999999</v>
      </c>
      <c r="P208" s="9" t="n">
        <v>4563.170600162055</v>
      </c>
      <c r="Q208" s="8" t="n">
        <v>0.1421699058517742</v>
      </c>
      <c r="R208" t="inlineStr">
        <is>
          <t>28% or more</t>
        </is>
      </c>
      <c r="S208" t="inlineStr">
        <is>
          <t>display</t>
        </is>
      </c>
    </row>
    <row r="209">
      <c r="A209" t="inlineStr">
        <is>
          <t>ENO-250</t>
        </is>
      </c>
      <c r="B209" t="inlineStr">
        <is>
          <t>Energy Original 250ml</t>
        </is>
      </c>
      <c r="C209" t="inlineStr">
        <is>
          <t>Retailer A</t>
        </is>
      </c>
      <c r="D209" s="16" t="n">
        <v>45831</v>
      </c>
      <c r="E209" t="n">
        <v>2</v>
      </c>
      <c r="F209" t="inlineStr">
        <is>
          <t>multibuy</t>
        </is>
      </c>
      <c r="G209" s="14" t="n">
        <v>0.3307692307692308</v>
      </c>
      <c r="H209" t="b">
        <v>1</v>
      </c>
      <c r="I209" t="b">
        <v>0</v>
      </c>
      <c r="J209" s="4" t="n">
        <v>117691</v>
      </c>
      <c r="K209" s="4" t="n">
        <v>41383.66219949627</v>
      </c>
      <c r="L209" s="4" t="n">
        <v>3044.899362070137</v>
      </c>
      <c r="M209" s="4" t="n">
        <v>73262.4384384336</v>
      </c>
      <c r="N209" s="14" t="n">
        <v>1.843900074204466</v>
      </c>
      <c r="O209" s="9" t="n">
        <v>25303.565</v>
      </c>
      <c r="P209" s="9" t="n">
        <v>1730.274783781992</v>
      </c>
      <c r="Q209" s="8" t="n">
        <v>0.06838067220101168</v>
      </c>
      <c r="R209" t="inlineStr">
        <is>
          <t>28% or more</t>
        </is>
      </c>
      <c r="S209" t="inlineStr">
        <is>
          <t>display</t>
        </is>
      </c>
    </row>
    <row r="210">
      <c r="A210" t="inlineStr">
        <is>
          <t>ENO-250</t>
        </is>
      </c>
      <c r="B210" t="inlineStr">
        <is>
          <t>Energy Original 250ml</t>
        </is>
      </c>
      <c r="C210" t="inlineStr">
        <is>
          <t>Retailer A</t>
        </is>
      </c>
      <c r="D210" s="16" t="n">
        <v>46013</v>
      </c>
      <c r="E210" t="n">
        <v>1</v>
      </c>
      <c r="F210" t="inlineStr">
        <is>
          <t>price cut</t>
        </is>
      </c>
      <c r="G210" s="14" t="n">
        <v>0.1481481481481481</v>
      </c>
      <c r="H210" t="b">
        <v>1</v>
      </c>
      <c r="I210" t="b">
        <v>0</v>
      </c>
      <c r="J210" s="4" t="n">
        <v>37651</v>
      </c>
      <c r="K210" s="4" t="n">
        <v>21460.48788808942</v>
      </c>
      <c r="L210" s="4" t="n">
        <v>1232.985578532396</v>
      </c>
      <c r="M210" s="4" t="n">
        <v>14957.52653337818</v>
      </c>
      <c r="N210" s="14" t="n">
        <v>0.7544335523190189</v>
      </c>
      <c r="O210" s="9" t="n">
        <v>3765.1</v>
      </c>
      <c r="P210" s="9" t="n">
        <v>1754.227290816549</v>
      </c>
      <c r="Q210" s="8" t="n">
        <v>0.4659178483483968</v>
      </c>
      <c r="R210" t="inlineStr">
        <is>
          <t>up to 17%</t>
        </is>
      </c>
      <c r="S210" t="inlineStr">
        <is>
          <t>display</t>
        </is>
      </c>
    </row>
    <row r="211">
      <c r="A211" t="inlineStr">
        <is>
          <t>ENO-250</t>
        </is>
      </c>
      <c r="B211" t="inlineStr">
        <is>
          <t>Energy Original 250ml</t>
        </is>
      </c>
      <c r="C211" t="inlineStr">
        <is>
          <t>Retailer A</t>
        </is>
      </c>
      <c r="D211" s="16" t="n">
        <v>46048</v>
      </c>
      <c r="E211" t="n">
        <v>1</v>
      </c>
      <c r="F211" t="inlineStr">
        <is>
          <t>multibuy</t>
        </is>
      </c>
      <c r="G211" s="14" t="n">
        <v>0.3333333333333334</v>
      </c>
      <c r="H211" t="b">
        <v>0</v>
      </c>
      <c r="I211" t="b">
        <v>1</v>
      </c>
      <c r="J211" s="4" t="n">
        <v>55736</v>
      </c>
      <c r="K211" s="4" t="n">
        <v>20906.45329031568</v>
      </c>
      <c r="L211" s="4" t="n">
        <v>3285.563977406423</v>
      </c>
      <c r="M211" s="4" t="n">
        <v>31543.9827322779</v>
      </c>
      <c r="N211" s="14" t="n">
        <v>1.665971086823135</v>
      </c>
      <c r="O211" s="9" t="n">
        <v>12540.6</v>
      </c>
      <c r="P211" s="9" t="n">
        <v>-900.8703717894584</v>
      </c>
      <c r="Q211" s="8" t="n">
        <v>-0.0718363054231423</v>
      </c>
      <c r="R211" t="inlineStr">
        <is>
          <t>28% or more</t>
        </is>
      </c>
      <c r="S211" t="inlineStr">
        <is>
          <t>leaflet</t>
        </is>
      </c>
    </row>
    <row r="212">
      <c r="A212" t="inlineStr">
        <is>
          <t>ENO-250</t>
        </is>
      </c>
      <c r="B212" t="inlineStr">
        <is>
          <t>Energy Original 250ml</t>
        </is>
      </c>
      <c r="C212" t="inlineStr">
        <is>
          <t>Retailer A</t>
        </is>
      </c>
      <c r="D212" s="16" t="n">
        <v>46083</v>
      </c>
      <c r="E212" t="n">
        <v>2</v>
      </c>
      <c r="F212" t="inlineStr">
        <is>
          <t>multibuy</t>
        </is>
      </c>
      <c r="G212" s="14" t="n">
        <v>0.2518518518518519</v>
      </c>
      <c r="H212" t="b">
        <v>0</v>
      </c>
      <c r="I212" t="b">
        <v>0</v>
      </c>
      <c r="J212" s="4" t="n">
        <v>99965</v>
      </c>
      <c r="K212" s="4" t="n">
        <v>49601.30323254144</v>
      </c>
      <c r="L212" s="4" t="n">
        <v>2424.783663566107</v>
      </c>
      <c r="M212" s="4" t="n">
        <v>47938.91310389245</v>
      </c>
      <c r="N212" s="14" t="n">
        <v>1.015370433541693</v>
      </c>
      <c r="O212" s="9" t="n">
        <v>16994.05</v>
      </c>
      <c r="P212" s="9" t="n">
        <v>695.4089353363104</v>
      </c>
      <c r="Q212" s="8" t="n">
        <v>0.04092073021653522</v>
      </c>
      <c r="R212" t="inlineStr">
        <is>
          <t>18% to 27%</t>
        </is>
      </c>
      <c r="S212" t="inlineStr">
        <is>
          <t>none</t>
        </is>
      </c>
    </row>
    <row r="213">
      <c r="A213" t="inlineStr">
        <is>
          <t>ENO-250</t>
        </is>
      </c>
      <c r="B213" t="inlineStr">
        <is>
          <t>Energy Original 250ml</t>
        </is>
      </c>
      <c r="C213" t="inlineStr">
        <is>
          <t>Retailer A</t>
        </is>
      </c>
      <c r="D213" s="16" t="n">
        <v>46132</v>
      </c>
      <c r="E213" t="n">
        <v>2</v>
      </c>
      <c r="F213" t="inlineStr">
        <is>
          <t>price cut</t>
        </is>
      </c>
      <c r="G213" s="14" t="n">
        <v>0.2</v>
      </c>
      <c r="H213" t="b">
        <v>0</v>
      </c>
      <c r="I213" t="b">
        <v>0</v>
      </c>
      <c r="J213" s="4" t="n">
        <v>78192</v>
      </c>
      <c r="K213" s="4" t="n">
        <v>45189.07813223169</v>
      </c>
      <c r="L213" s="4" t="n">
        <v>2161.977439029385</v>
      </c>
      <c r="M213" s="4" t="n">
        <v>30840.94442873892</v>
      </c>
      <c r="N213" s="14" t="n">
        <v>0.7303296113099629</v>
      </c>
      <c r="O213" s="9" t="n">
        <v>10555.92</v>
      </c>
      <c r="P213" s="9" t="n">
        <v>824.3884942046616</v>
      </c>
      <c r="Q213" s="8" t="n">
        <v>0.07809726619798764</v>
      </c>
      <c r="R213" t="inlineStr">
        <is>
          <t>18% to 27%</t>
        </is>
      </c>
      <c r="S213" t="inlineStr">
        <is>
          <t>none</t>
        </is>
      </c>
    </row>
    <row r="214">
      <c r="A214" t="inlineStr">
        <is>
          <t>ENO-250</t>
        </is>
      </c>
      <c r="B214" t="inlineStr">
        <is>
          <t>Energy Original 250ml</t>
        </is>
      </c>
      <c r="C214" t="inlineStr">
        <is>
          <t>Retailer A</t>
        </is>
      </c>
      <c r="D214" s="16" t="n">
        <v>46223</v>
      </c>
      <c r="E214" t="n">
        <v>1</v>
      </c>
      <c r="F214" t="inlineStr">
        <is>
          <t>multibuy</t>
        </is>
      </c>
      <c r="G214" s="14" t="n">
        <v>0.2518518518518519</v>
      </c>
      <c r="H214" t="b">
        <v>0</v>
      </c>
      <c r="I214" t="b">
        <v>0</v>
      </c>
      <c r="J214" s="4" t="n">
        <v>54535</v>
      </c>
      <c r="K214" s="4" t="n">
        <v>27059.54155741157</v>
      </c>
      <c r="L214" s="4" t="n">
        <v>2484.487603385908</v>
      </c>
      <c r="M214" s="4" t="n">
        <v>24990.97083920252</v>
      </c>
      <c r="N214" s="14" t="n">
        <v>1.015370433541693</v>
      </c>
      <c r="O214" s="9" t="n">
        <v>9270.950000000001</v>
      </c>
      <c r="P214" s="9" t="n">
        <v>-49.28176033426917</v>
      </c>
      <c r="Q214" s="8" t="n">
        <v>-0.005315718489935677</v>
      </c>
      <c r="R214" t="inlineStr">
        <is>
          <t>18% to 27%</t>
        </is>
      </c>
      <c r="S214" t="inlineStr">
        <is>
          <t>none</t>
        </is>
      </c>
    </row>
    <row r="215">
      <c r="A215" t="inlineStr">
        <is>
          <t>ENO-250</t>
        </is>
      </c>
      <c r="B215" t="inlineStr">
        <is>
          <t>Energy Original 250ml</t>
        </is>
      </c>
      <c r="C215" t="inlineStr">
        <is>
          <t>Retailer B</t>
        </is>
      </c>
      <c r="D215" s="16" t="n">
        <v>45243</v>
      </c>
      <c r="E215" t="n">
        <v>2</v>
      </c>
      <c r="F215" t="inlineStr">
        <is>
          <t>price cut</t>
        </is>
      </c>
      <c r="G215" s="14" t="n">
        <v>0.1487603305785123</v>
      </c>
      <c r="H215" t="b">
        <v>0</v>
      </c>
      <c r="I215" t="b">
        <v>0</v>
      </c>
      <c r="J215" s="4" t="n">
        <v>51268</v>
      </c>
      <c r="K215" s="4" t="n">
        <v>34895.2859957607</v>
      </c>
      <c r="L215" s="4" t="n">
        <v>1087.169140930545</v>
      </c>
      <c r="M215" s="4" t="n">
        <v>15285.54486330876</v>
      </c>
      <c r="N215" s="14" t="n">
        <v>0.4691955814956885</v>
      </c>
      <c r="O215" s="9" t="n">
        <v>4614.119999999998</v>
      </c>
      <c r="P215" s="9" t="n">
        <v>1026.246054560932</v>
      </c>
      <c r="Q215" s="8" t="n">
        <v>0.222414253326947</v>
      </c>
      <c r="R215" t="inlineStr">
        <is>
          <t>up to 17%</t>
        </is>
      </c>
      <c r="S215" t="inlineStr">
        <is>
          <t>none</t>
        </is>
      </c>
    </row>
    <row r="216">
      <c r="A216" t="inlineStr">
        <is>
          <t>ENO-250</t>
        </is>
      </c>
      <c r="B216" t="inlineStr">
        <is>
          <t>Energy Original 250ml</t>
        </is>
      </c>
      <c r="C216" t="inlineStr">
        <is>
          <t>Retailer B</t>
        </is>
      </c>
      <c r="D216" s="16" t="n">
        <v>45278</v>
      </c>
      <c r="E216" t="n">
        <v>1</v>
      </c>
      <c r="F216" t="inlineStr">
        <is>
          <t>multibuy</t>
        </is>
      </c>
      <c r="G216" s="14" t="n">
        <v>0.1983471074380165</v>
      </c>
      <c r="H216" t="b">
        <v>1</v>
      </c>
      <c r="I216" t="b">
        <v>0</v>
      </c>
      <c r="J216" s="4" t="n">
        <v>33482</v>
      </c>
      <c r="K216" s="4" t="n">
        <v>16997.58040556757</v>
      </c>
      <c r="L216" s="4" t="n">
        <v>1441.039486649255</v>
      </c>
      <c r="M216" s="4" t="n">
        <v>15043.38010778317</v>
      </c>
      <c r="N216" s="14" t="n">
        <v>0.9698097729858621</v>
      </c>
      <c r="O216" s="9" t="n">
        <v>4017.840000000001</v>
      </c>
      <c r="P216" s="9" t="n">
        <v>1533.167259771991</v>
      </c>
      <c r="Q216" s="8" t="n">
        <v>0.3815899238824818</v>
      </c>
      <c r="R216" t="inlineStr">
        <is>
          <t>18% to 27%</t>
        </is>
      </c>
      <c r="S216" t="inlineStr">
        <is>
          <t>display</t>
        </is>
      </c>
    </row>
    <row r="217">
      <c r="A217" t="inlineStr">
        <is>
          <t>ENO-250</t>
        </is>
      </c>
      <c r="B217" t="inlineStr">
        <is>
          <t>Energy Original 250ml</t>
        </is>
      </c>
      <c r="C217" t="inlineStr">
        <is>
          <t>Retailer B</t>
        </is>
      </c>
      <c r="D217" s="16" t="n">
        <v>45355</v>
      </c>
      <c r="E217" t="n">
        <v>1</v>
      </c>
      <c r="F217" t="inlineStr">
        <is>
          <t>price cut</t>
        </is>
      </c>
      <c r="G217" s="14" t="n">
        <v>0.1487603305785123</v>
      </c>
      <c r="H217" t="b">
        <v>1</v>
      </c>
      <c r="I217" t="b">
        <v>0</v>
      </c>
      <c r="J217" s="4" t="n">
        <v>35070</v>
      </c>
      <c r="K217" s="4" t="n">
        <v>20532.16106002266</v>
      </c>
      <c r="L217" s="4" t="n">
        <v>1130.010566059477</v>
      </c>
      <c r="M217" s="4" t="n">
        <v>13407.82837391786</v>
      </c>
      <c r="N217" s="14" t="n">
        <v>0.7080520602521172</v>
      </c>
      <c r="O217" s="9" t="n">
        <v>3156.299999999999</v>
      </c>
      <c r="P217" s="9" t="n">
        <v>1791.188669975692</v>
      </c>
      <c r="Q217" s="8" t="n">
        <v>0.5674963311395282</v>
      </c>
      <c r="R217" t="inlineStr">
        <is>
          <t>up to 17%</t>
        </is>
      </c>
      <c r="S217" t="inlineStr">
        <is>
          <t>display</t>
        </is>
      </c>
    </row>
    <row r="218">
      <c r="A218" t="inlineStr">
        <is>
          <t>ENO-250</t>
        </is>
      </c>
      <c r="B218" t="inlineStr">
        <is>
          <t>Energy Original 250ml</t>
        </is>
      </c>
      <c r="C218" t="inlineStr">
        <is>
          <t>Retailer B</t>
        </is>
      </c>
      <c r="D218" s="16" t="n">
        <v>45397</v>
      </c>
      <c r="E218" t="n">
        <v>3</v>
      </c>
      <c r="F218" t="inlineStr">
        <is>
          <t>price cut</t>
        </is>
      </c>
      <c r="G218" s="14" t="n">
        <v>0.1983471074380165</v>
      </c>
      <c r="H218" t="b">
        <v>1</v>
      </c>
      <c r="I218" t="b">
        <v>1</v>
      </c>
      <c r="J218" s="4" t="n">
        <v>109255</v>
      </c>
      <c r="K218" s="4" t="n">
        <v>54488.32991320684</v>
      </c>
      <c r="L218" s="4" t="n">
        <v>1894.912832499559</v>
      </c>
      <c r="M218" s="4" t="n">
        <v>52871.7572542936</v>
      </c>
      <c r="N218" s="14" t="n">
        <v>1.005108252978752</v>
      </c>
      <c r="O218" s="9" t="n">
        <v>13110.6</v>
      </c>
      <c r="P218" s="9" t="n">
        <v>6399.078426834344</v>
      </c>
      <c r="Q218" s="8" t="n">
        <v>0.4880843307578864</v>
      </c>
      <c r="R218" t="inlineStr">
        <is>
          <t>18% to 27%</t>
        </is>
      </c>
      <c r="S218" t="inlineStr">
        <is>
          <t>display and leaflet</t>
        </is>
      </c>
    </row>
    <row r="219">
      <c r="A219" t="inlineStr">
        <is>
          <t>ENO-250</t>
        </is>
      </c>
      <c r="B219" t="inlineStr">
        <is>
          <t>Energy Original 250ml</t>
        </is>
      </c>
      <c r="C219" t="inlineStr">
        <is>
          <t>Retailer B</t>
        </is>
      </c>
      <c r="D219" s="16" t="n">
        <v>45432</v>
      </c>
      <c r="E219" t="n">
        <v>2</v>
      </c>
      <c r="F219" t="inlineStr">
        <is>
          <t>price cut</t>
        </is>
      </c>
      <c r="G219" s="14" t="n">
        <v>0.1983471074380165</v>
      </c>
      <c r="H219" t="b">
        <v>0</v>
      </c>
      <c r="I219" t="b">
        <v>0</v>
      </c>
      <c r="J219" s="4" t="n">
        <v>52801</v>
      </c>
      <c r="K219" s="4" t="n">
        <v>32346.80378440287</v>
      </c>
      <c r="L219" s="4" t="n">
        <v>1508.298618831802</v>
      </c>
      <c r="M219" s="4" t="n">
        <v>18945.89759676532</v>
      </c>
      <c r="N219" s="14" t="n">
        <v>0.6323405660703894</v>
      </c>
      <c r="O219" s="9" t="n">
        <v>6336.119999999997</v>
      </c>
      <c r="P219" s="9" t="n">
        <v>654.9162132064071</v>
      </c>
      <c r="Q219" s="8" t="n">
        <v>0.1033623437066229</v>
      </c>
      <c r="R219" t="inlineStr">
        <is>
          <t>18% to 27%</t>
        </is>
      </c>
      <c r="S219" t="inlineStr">
        <is>
          <t>none</t>
        </is>
      </c>
    </row>
    <row r="220">
      <c r="A220" t="inlineStr">
        <is>
          <t>ENO-250</t>
        </is>
      </c>
      <c r="B220" t="inlineStr">
        <is>
          <t>Energy Original 250ml</t>
        </is>
      </c>
      <c r="C220" t="inlineStr">
        <is>
          <t>Retailer B</t>
        </is>
      </c>
      <c r="D220" s="16" t="n">
        <v>45495</v>
      </c>
      <c r="E220" t="n">
        <v>2</v>
      </c>
      <c r="F220" t="inlineStr">
        <is>
          <t>price cut</t>
        </is>
      </c>
      <c r="G220" s="14" t="n">
        <v>0.1487603305785123</v>
      </c>
      <c r="H220" t="b">
        <v>1</v>
      </c>
      <c r="I220" t="b">
        <v>0</v>
      </c>
      <c r="J220" s="4" t="n">
        <v>69477</v>
      </c>
      <c r="K220" s="4" t="n">
        <v>40676.16064919296</v>
      </c>
      <c r="L220" s="4" t="n">
        <v>1120.161268039709</v>
      </c>
      <c r="M220" s="4" t="n">
        <v>27680.67808276734</v>
      </c>
      <c r="N220" s="14" t="n">
        <v>0.7080520602521141</v>
      </c>
      <c r="O220" s="9" t="n">
        <v>6252.929999999998</v>
      </c>
      <c r="P220" s="9" t="n">
        <v>3961.24021254115</v>
      </c>
      <c r="Q220" s="8" t="n">
        <v>0.6335014485275146</v>
      </c>
      <c r="R220" t="inlineStr">
        <is>
          <t>up to 17%</t>
        </is>
      </c>
      <c r="S220" t="inlineStr">
        <is>
          <t>display</t>
        </is>
      </c>
    </row>
    <row r="221">
      <c r="A221" t="inlineStr">
        <is>
          <t>ENO-250</t>
        </is>
      </c>
      <c r="B221" t="inlineStr">
        <is>
          <t>Energy Original 250ml</t>
        </is>
      </c>
      <c r="C221" t="inlineStr">
        <is>
          <t>Retailer B</t>
        </is>
      </c>
      <c r="D221" s="16" t="n">
        <v>45600</v>
      </c>
      <c r="E221" t="n">
        <v>1</v>
      </c>
      <c r="F221" t="inlineStr">
        <is>
          <t>price cut</t>
        </is>
      </c>
      <c r="G221" s="14" t="n">
        <v>0.2479338842975207</v>
      </c>
      <c r="H221" t="b">
        <v>1</v>
      </c>
      <c r="I221" t="b">
        <v>1</v>
      </c>
      <c r="J221" s="4" t="n">
        <v>45699</v>
      </c>
      <c r="K221" s="4" t="n">
        <v>20375.89892786341</v>
      </c>
      <c r="L221" s="4" t="n">
        <v>1743.459426916041</v>
      </c>
      <c r="M221" s="4" t="n">
        <v>23579.64164522054</v>
      </c>
      <c r="N221" s="14" t="n">
        <v>1.242796755214957</v>
      </c>
      <c r="O221" s="9" t="n">
        <v>6854.850000000001</v>
      </c>
      <c r="P221" s="9" t="n">
        <v>1846.03776708638</v>
      </c>
      <c r="Q221" s="8" t="n">
        <v>0.269303889521489</v>
      </c>
      <c r="R221" t="inlineStr">
        <is>
          <t>18% to 27%</t>
        </is>
      </c>
      <c r="S221" t="inlineStr">
        <is>
          <t>display and leaflet</t>
        </is>
      </c>
    </row>
    <row r="222">
      <c r="A222" t="inlineStr">
        <is>
          <t>ENO-250</t>
        </is>
      </c>
      <c r="B222" t="inlineStr">
        <is>
          <t>Energy Original 250ml</t>
        </is>
      </c>
      <c r="C222" t="inlineStr">
        <is>
          <t>Retailer B</t>
        </is>
      </c>
      <c r="D222" s="16" t="n">
        <v>45642</v>
      </c>
      <c r="E222" t="n">
        <v>1</v>
      </c>
      <c r="F222" t="inlineStr">
        <is>
          <t>price cut</t>
        </is>
      </c>
      <c r="G222" s="14" t="n">
        <v>0.3275862068965516</v>
      </c>
      <c r="H222" t="b">
        <v>1</v>
      </c>
      <c r="I222" t="b">
        <v>1</v>
      </c>
      <c r="J222" s="4" t="n">
        <v>47741</v>
      </c>
      <c r="K222" s="4" t="n">
        <v>17490.4195020402</v>
      </c>
      <c r="L222" s="4" t="n">
        <v>2256.334214013769</v>
      </c>
      <c r="M222" s="4" t="n">
        <v>27994.24628394603</v>
      </c>
      <c r="N222" s="14" t="n">
        <v>1.729551454979748</v>
      </c>
      <c r="O222" s="9" t="n">
        <v>9070.789999999995</v>
      </c>
      <c r="P222" s="9" t="n">
        <v>1259.086878776089</v>
      </c>
      <c r="Q222" s="8" t="n">
        <v>0.1388067498835371</v>
      </c>
      <c r="R222" t="inlineStr">
        <is>
          <t>28% or more</t>
        </is>
      </c>
      <c r="S222" t="inlineStr">
        <is>
          <t>display and leaflet</t>
        </is>
      </c>
    </row>
    <row r="223">
      <c r="A223" t="inlineStr">
        <is>
          <t>ENO-250</t>
        </is>
      </c>
      <c r="B223" t="inlineStr">
        <is>
          <t>Energy Original 250ml</t>
        </is>
      </c>
      <c r="C223" t="inlineStr">
        <is>
          <t>Retailer B</t>
        </is>
      </c>
      <c r="D223" s="16" t="n">
        <v>45677</v>
      </c>
      <c r="E223" t="n">
        <v>3</v>
      </c>
      <c r="F223" t="inlineStr">
        <is>
          <t>multibuy</t>
        </is>
      </c>
      <c r="G223" s="14" t="n">
        <v>0.3275862068965517</v>
      </c>
      <c r="H223" t="b">
        <v>1</v>
      </c>
      <c r="I223" t="b">
        <v>0</v>
      </c>
      <c r="J223" s="4" t="n">
        <v>144135</v>
      </c>
      <c r="K223" s="4" t="n">
        <v>53751.6380324122</v>
      </c>
      <c r="L223" s="4" t="n">
        <v>2916.000104102863</v>
      </c>
      <c r="M223" s="4" t="n">
        <v>87467.36186348494</v>
      </c>
      <c r="N223" s="14" t="n">
        <v>1.681499676588213</v>
      </c>
      <c r="O223" s="9" t="n">
        <v>27385.64999999999</v>
      </c>
      <c r="P223" s="9" t="n">
        <v>4889.806527625949</v>
      </c>
      <c r="Q223" s="8" t="n">
        <v>0.1785536048122265</v>
      </c>
      <c r="R223" t="inlineStr">
        <is>
          <t>28% or more</t>
        </is>
      </c>
      <c r="S223" t="inlineStr">
        <is>
          <t>display</t>
        </is>
      </c>
    </row>
    <row r="224">
      <c r="A224" t="inlineStr">
        <is>
          <t>ENO-250</t>
        </is>
      </c>
      <c r="B224" t="inlineStr">
        <is>
          <t>Energy Original 250ml</t>
        </is>
      </c>
      <c r="C224" t="inlineStr">
        <is>
          <t>Retailer B</t>
        </is>
      </c>
      <c r="D224" s="16" t="n">
        <v>45712</v>
      </c>
      <c r="E224" t="n">
        <v>2</v>
      </c>
      <c r="F224" t="inlineStr">
        <is>
          <t>price cut</t>
        </is>
      </c>
      <c r="G224" s="14" t="n">
        <v>0.1465517241379309</v>
      </c>
      <c r="H224" t="b">
        <v>0</v>
      </c>
      <c r="I224" t="b">
        <v>0</v>
      </c>
      <c r="J224" s="4" t="n">
        <v>63798</v>
      </c>
      <c r="K224" s="4" t="n">
        <v>43621.62569958388</v>
      </c>
      <c r="L224" s="4" t="n">
        <v>1199.368224690054</v>
      </c>
      <c r="M224" s="4" t="n">
        <v>18977.00607572607</v>
      </c>
      <c r="N224" s="14" t="n">
        <v>0.4625314617884264</v>
      </c>
      <c r="O224" s="9" t="n">
        <v>5422.829999999995</v>
      </c>
      <c r="P224" s="9" t="n">
        <v>1579.685241942925</v>
      </c>
      <c r="Q224" s="8" t="n">
        <v>0.2913027408093056</v>
      </c>
      <c r="R224" t="inlineStr">
        <is>
          <t>up to 17%</t>
        </is>
      </c>
      <c r="S224" t="inlineStr">
        <is>
          <t>none</t>
        </is>
      </c>
    </row>
    <row r="225">
      <c r="A225" t="inlineStr">
        <is>
          <t>ENO-250</t>
        </is>
      </c>
      <c r="B225" t="inlineStr">
        <is>
          <t>Energy Original 250ml</t>
        </is>
      </c>
      <c r="C225" t="inlineStr">
        <is>
          <t>Retailer B</t>
        </is>
      </c>
      <c r="D225" s="16" t="n">
        <v>45768</v>
      </c>
      <c r="E225" t="n">
        <v>2</v>
      </c>
      <c r="F225" t="inlineStr">
        <is>
          <t>price cut</t>
        </is>
      </c>
      <c r="G225" s="14" t="n">
        <v>0.3275862068965518</v>
      </c>
      <c r="H225" t="b">
        <v>0</v>
      </c>
      <c r="I225" t="b">
        <v>0</v>
      </c>
      <c r="J225" s="4" t="n">
        <v>90666</v>
      </c>
      <c r="K225" s="4" t="n">
        <v>40801.88441629079</v>
      </c>
      <c r="L225" s="4" t="n">
        <v>2844.604998337506</v>
      </c>
      <c r="M225" s="4" t="n">
        <v>47019.5105853717</v>
      </c>
      <c r="N225" s="14" t="n">
        <v>1.222103250794961</v>
      </c>
      <c r="O225" s="9" t="n">
        <v>17226.54</v>
      </c>
      <c r="P225" s="9" t="n">
        <v>123.6594060021537</v>
      </c>
      <c r="Q225" s="8" t="n">
        <v>0.007178423873984772</v>
      </c>
      <c r="R225" t="inlineStr">
        <is>
          <t>28% or more</t>
        </is>
      </c>
      <c r="S225" t="inlineStr">
        <is>
          <t>none</t>
        </is>
      </c>
    </row>
    <row r="226">
      <c r="A226" t="inlineStr">
        <is>
          <t>ENO-250</t>
        </is>
      </c>
      <c r="B226" t="inlineStr">
        <is>
          <t>Energy Original 250ml</t>
        </is>
      </c>
      <c r="C226" t="inlineStr">
        <is>
          <t>Retailer B</t>
        </is>
      </c>
      <c r="D226" s="16" t="n">
        <v>45817</v>
      </c>
      <c r="E226" t="n">
        <v>1</v>
      </c>
      <c r="F226" t="inlineStr">
        <is>
          <t>price cut</t>
        </is>
      </c>
      <c r="G226" s="14" t="n">
        <v>0.3333333333333334</v>
      </c>
      <c r="H226" t="b">
        <v>0</v>
      </c>
      <c r="I226" t="b">
        <v>0</v>
      </c>
      <c r="J226" s="4" t="n">
        <v>41723</v>
      </c>
      <c r="K226" s="4" t="n">
        <v>18495.70317341578</v>
      </c>
      <c r="L226" s="4" t="n">
        <v>2394.140469304324</v>
      </c>
      <c r="M226" s="4" t="n">
        <v>20833.1563572799</v>
      </c>
      <c r="N226" s="14" t="n">
        <v>1.255821236359873</v>
      </c>
      <c r="O226" s="9" t="n">
        <v>8761.83</v>
      </c>
      <c r="P226" s="9" t="n">
        <v>-1074.395304163717</v>
      </c>
      <c r="Q226" s="8" t="n">
        <v>-0.1226222494802704</v>
      </c>
      <c r="R226" t="inlineStr">
        <is>
          <t>28% or more</t>
        </is>
      </c>
      <c r="S226" t="inlineStr">
        <is>
          <t>none</t>
        </is>
      </c>
    </row>
    <row r="227">
      <c r="A227" t="inlineStr">
        <is>
          <t>ENO-250</t>
        </is>
      </c>
      <c r="B227" t="inlineStr">
        <is>
          <t>Energy Original 250ml</t>
        </is>
      </c>
      <c r="C227" t="inlineStr">
        <is>
          <t>Retailer B</t>
        </is>
      </c>
      <c r="D227" s="16" t="n">
        <v>45852</v>
      </c>
      <c r="E227" t="n">
        <v>3</v>
      </c>
      <c r="F227" t="inlineStr">
        <is>
          <t>price cut</t>
        </is>
      </c>
      <c r="G227" s="14" t="n">
        <v>0.3333333333333334</v>
      </c>
      <c r="H227" t="b">
        <v>1</v>
      </c>
      <c r="I227" t="b">
        <v>0</v>
      </c>
      <c r="J227" s="4" t="n">
        <v>127640</v>
      </c>
      <c r="K227" s="4" t="n">
        <v>48669.9191428638</v>
      </c>
      <c r="L227" s="4" t="n">
        <v>2404.008619091378</v>
      </c>
      <c r="M227" s="4" t="n">
        <v>76566.07223804483</v>
      </c>
      <c r="N227" s="14" t="n">
        <v>1.622564455579441</v>
      </c>
      <c r="O227" s="9" t="n">
        <v>26804.40000000001</v>
      </c>
      <c r="P227" s="9" t="n">
        <v>1448.480655838531</v>
      </c>
      <c r="Q227" s="8" t="n">
        <v>0.05403891360517418</v>
      </c>
      <c r="R227" t="inlineStr">
        <is>
          <t>28% or more</t>
        </is>
      </c>
      <c r="S227" t="inlineStr">
        <is>
          <t>display</t>
        </is>
      </c>
    </row>
    <row r="228">
      <c r="A228" t="inlineStr">
        <is>
          <t>ENO-250</t>
        </is>
      </c>
      <c r="B228" t="inlineStr">
        <is>
          <t>Energy Original 250ml</t>
        </is>
      </c>
      <c r="C228" t="inlineStr">
        <is>
          <t>Retailer B</t>
        </is>
      </c>
      <c r="D228" s="16" t="n">
        <v>45901</v>
      </c>
      <c r="E228" t="n">
        <v>2</v>
      </c>
      <c r="F228" t="inlineStr">
        <is>
          <t>price cut</t>
        </is>
      </c>
      <c r="G228" s="14" t="n">
        <v>0.3333333333333334</v>
      </c>
      <c r="H228" t="b">
        <v>0</v>
      </c>
      <c r="I228" t="b">
        <v>1</v>
      </c>
      <c r="J228" s="4" t="n">
        <v>88844</v>
      </c>
      <c r="K228" s="4" t="n">
        <v>37275.01798845113</v>
      </c>
      <c r="L228" s="4" t="n">
        <v>2849.985323983727</v>
      </c>
      <c r="M228" s="4" t="n">
        <v>48718.99668756514</v>
      </c>
      <c r="N228" s="14" t="n">
        <v>1.383473028169333</v>
      </c>
      <c r="O228" s="9" t="n">
        <v>18657.24000000001</v>
      </c>
      <c r="P228" s="9" t="n">
        <v>-679.9302222884658</v>
      </c>
      <c r="Q228" s="8" t="n">
        <v>-0.03644323717165377</v>
      </c>
      <c r="R228" t="inlineStr">
        <is>
          <t>28% or more</t>
        </is>
      </c>
      <c r="S228" t="inlineStr">
        <is>
          <t>leaflet</t>
        </is>
      </c>
    </row>
    <row r="229">
      <c r="A229" t="inlineStr">
        <is>
          <t>ENO-250</t>
        </is>
      </c>
      <c r="B229" t="inlineStr">
        <is>
          <t>Energy Original 250ml</t>
        </is>
      </c>
      <c r="C229" t="inlineStr">
        <is>
          <t>Retailer B</t>
        </is>
      </c>
      <c r="D229" s="16" t="n">
        <v>45950</v>
      </c>
      <c r="E229" t="n">
        <v>1</v>
      </c>
      <c r="F229" t="inlineStr">
        <is>
          <t>price cut</t>
        </is>
      </c>
      <c r="G229" s="14" t="n">
        <v>0.2539682539682541</v>
      </c>
      <c r="H229" t="b">
        <v>0</v>
      </c>
      <c r="I229" t="b">
        <v>0</v>
      </c>
      <c r="J229" s="4" t="n">
        <v>36278</v>
      </c>
      <c r="K229" s="4" t="n">
        <v>19590.34458617471</v>
      </c>
      <c r="L229" s="4" t="n">
        <v>1978.117904664916</v>
      </c>
      <c r="M229" s="4" t="n">
        <v>14709.53750916038</v>
      </c>
      <c r="N229" s="14" t="n">
        <v>0.8518306219892682</v>
      </c>
      <c r="O229" s="9" t="n">
        <v>5804.480000000002</v>
      </c>
      <c r="P229" s="9" t="n">
        <v>-376.6606591198221</v>
      </c>
      <c r="Q229" s="8" t="n">
        <v>-0.06489136996248103</v>
      </c>
      <c r="R229" t="inlineStr">
        <is>
          <t>18% to 27%</t>
        </is>
      </c>
      <c r="S229" t="inlineStr">
        <is>
          <t>none</t>
        </is>
      </c>
    </row>
    <row r="230">
      <c r="A230" t="inlineStr">
        <is>
          <t>ENO-250</t>
        </is>
      </c>
      <c r="B230" t="inlineStr">
        <is>
          <t>Energy Original 250ml</t>
        </is>
      </c>
      <c r="C230" t="inlineStr">
        <is>
          <t>Retailer B</t>
        </is>
      </c>
      <c r="D230" s="16" t="n">
        <v>45992</v>
      </c>
      <c r="E230" t="n">
        <v>2</v>
      </c>
      <c r="F230" t="inlineStr">
        <is>
          <t>price cut</t>
        </is>
      </c>
      <c r="G230" s="14" t="n">
        <v>0.152671755725191</v>
      </c>
      <c r="H230" t="b">
        <v>0</v>
      </c>
      <c r="I230" t="b">
        <v>0</v>
      </c>
      <c r="J230" s="4" t="n">
        <v>48209</v>
      </c>
      <c r="K230" s="4" t="n">
        <v>32549.12108834777</v>
      </c>
      <c r="L230" s="4" t="n">
        <v>1079.268497436934</v>
      </c>
      <c r="M230" s="4" t="n">
        <v>14580.6104142153</v>
      </c>
      <c r="N230" s="14" t="n">
        <v>0.4811152617346186</v>
      </c>
      <c r="O230" s="9" t="n">
        <v>4820.900000000005</v>
      </c>
      <c r="P230" s="9" t="n">
        <v>559.3452428454395</v>
      </c>
      <c r="Q230" s="8" t="n">
        <v>0.1160250664493018</v>
      </c>
      <c r="R230" t="inlineStr">
        <is>
          <t>up to 17%</t>
        </is>
      </c>
      <c r="S230" t="inlineStr">
        <is>
          <t>none</t>
        </is>
      </c>
    </row>
    <row r="231">
      <c r="A231" t="inlineStr">
        <is>
          <t>ENO-250</t>
        </is>
      </c>
      <c r="B231" t="inlineStr">
        <is>
          <t>Energy Original 250ml</t>
        </is>
      </c>
      <c r="C231" t="inlineStr">
        <is>
          <t>Retailer B</t>
        </is>
      </c>
      <c r="D231" s="16" t="n">
        <v>46020</v>
      </c>
      <c r="E231" t="n">
        <v>3</v>
      </c>
      <c r="F231" t="inlineStr">
        <is>
          <t>price cut</t>
        </is>
      </c>
      <c r="G231" s="14" t="n">
        <v>0.1984732824427481</v>
      </c>
      <c r="H231" t="b">
        <v>0</v>
      </c>
      <c r="I231" t="b">
        <v>0</v>
      </c>
      <c r="J231" s="4" t="n">
        <v>79976</v>
      </c>
      <c r="K231" s="4" t="n">
        <v>48981.1490316774</v>
      </c>
      <c r="L231" s="4" t="n">
        <v>1325.533613425169</v>
      </c>
      <c r="M231" s="4" t="n">
        <v>29669.31735489743</v>
      </c>
      <c r="N231" s="14" t="n">
        <v>0.6327914224363624</v>
      </c>
      <c r="O231" s="9" t="n">
        <v>10396.88</v>
      </c>
      <c r="P231" s="9" t="n">
        <v>551.0981039571561</v>
      </c>
      <c r="Q231" s="8" t="n">
        <v>0.05300610413481315</v>
      </c>
      <c r="R231" t="inlineStr">
        <is>
          <t>18% to 27%</t>
        </is>
      </c>
      <c r="S231" t="inlineStr">
        <is>
          <t>none</t>
        </is>
      </c>
    </row>
    <row r="232">
      <c r="A232" t="inlineStr">
        <is>
          <t>ENO-250</t>
        </is>
      </c>
      <c r="B232" t="inlineStr">
        <is>
          <t>Energy Original 250ml</t>
        </is>
      </c>
      <c r="C232" t="inlineStr">
        <is>
          <t>Retailer B</t>
        </is>
      </c>
      <c r="D232" s="16" t="n">
        <v>46111</v>
      </c>
      <c r="E232" t="n">
        <v>2</v>
      </c>
      <c r="F232" t="inlineStr">
        <is>
          <t>price cut</t>
        </is>
      </c>
      <c r="G232" s="14" t="n">
        <v>0.251908396946565</v>
      </c>
      <c r="H232" t="b">
        <v>1</v>
      </c>
      <c r="I232" t="b">
        <v>0</v>
      </c>
      <c r="J232" s="4" t="n">
        <v>85760</v>
      </c>
      <c r="K232" s="4" t="n">
        <v>40027.91332715189</v>
      </c>
      <c r="L232" s="4" t="n">
        <v>1840.631646843188</v>
      </c>
      <c r="M232" s="4" t="n">
        <v>43891.45502600491</v>
      </c>
      <c r="N232" s="14" t="n">
        <v>1.142504889002718</v>
      </c>
      <c r="O232" s="9" t="n">
        <v>14150.40000000001</v>
      </c>
      <c r="P232" s="9" t="n">
        <v>2045.546904595808</v>
      </c>
      <c r="Q232" s="8" t="n">
        <v>0.1445575322673427</v>
      </c>
      <c r="R232" t="inlineStr">
        <is>
          <t>18% to 27%</t>
        </is>
      </c>
      <c r="S232" t="inlineStr">
        <is>
          <t>display</t>
        </is>
      </c>
    </row>
    <row r="233">
      <c r="A233" t="inlineStr">
        <is>
          <t>ENO-250</t>
        </is>
      </c>
      <c r="B233" t="inlineStr">
        <is>
          <t>Energy Original 250ml</t>
        </is>
      </c>
      <c r="C233" t="inlineStr">
        <is>
          <t>Retailer B</t>
        </is>
      </c>
      <c r="D233" s="16" t="n">
        <v>46181</v>
      </c>
      <c r="E233" t="n">
        <v>2</v>
      </c>
      <c r="F233" t="inlineStr">
        <is>
          <t>price cut</t>
        </is>
      </c>
      <c r="G233" s="14" t="n">
        <v>0.1984732824427482</v>
      </c>
      <c r="H233" t="b">
        <v>0</v>
      </c>
      <c r="I233" t="b">
        <v>1</v>
      </c>
      <c r="J233" s="4" t="n">
        <v>67421</v>
      </c>
      <c r="K233" s="4" t="n">
        <v>39080.39265657373</v>
      </c>
      <c r="L233" s="4" t="n">
        <v>1694.474082249852</v>
      </c>
      <c r="M233" s="4" t="n">
        <v>26646.13326117641</v>
      </c>
      <c r="N233" s="14" t="n">
        <v>0.7251873744584569</v>
      </c>
      <c r="O233" s="9" t="n">
        <v>8764.730000000007</v>
      </c>
      <c r="P233" s="9" t="n">
        <v>1067.693173374088</v>
      </c>
      <c r="Q233" s="8" t="n">
        <v>0.1218170067274277</v>
      </c>
      <c r="R233" t="inlineStr">
        <is>
          <t>18% to 27%</t>
        </is>
      </c>
      <c r="S233" t="inlineStr">
        <is>
          <t>leaflet</t>
        </is>
      </c>
    </row>
    <row r="234">
      <c r="A234" t="inlineStr">
        <is>
          <t>ENO-250</t>
        </is>
      </c>
      <c r="B234" t="inlineStr">
        <is>
          <t>Energy Original 250ml</t>
        </is>
      </c>
      <c r="C234" t="inlineStr">
        <is>
          <t>Retailer C</t>
        </is>
      </c>
      <c r="D234" s="16" t="n">
        <v>45173</v>
      </c>
      <c r="E234" t="n">
        <v>3</v>
      </c>
      <c r="F234" t="inlineStr">
        <is>
          <t>price cut</t>
        </is>
      </c>
      <c r="G234" s="14" t="n">
        <v>0.1538461538461539</v>
      </c>
      <c r="H234" t="b">
        <v>0</v>
      </c>
      <c r="I234" t="b">
        <v>0</v>
      </c>
      <c r="J234" s="4" t="n">
        <v>47636</v>
      </c>
      <c r="K234" s="4" t="n">
        <v>30668.80689952792</v>
      </c>
      <c r="L234" s="4" t="n">
        <v>580.6042289272029</v>
      </c>
      <c r="M234" s="4" t="n">
        <v>16386.58887154487</v>
      </c>
      <c r="N234" s="14" t="n">
        <v>0.5532394251937218</v>
      </c>
      <c r="O234" s="9" t="n">
        <v>4763.600000000003</v>
      </c>
      <c r="P234" s="9" t="n">
        <v>1283.051293600059</v>
      </c>
      <c r="Q234" s="8" t="n">
        <v>0.269344884876996</v>
      </c>
      <c r="R234" t="inlineStr">
        <is>
          <t>up to 17%</t>
        </is>
      </c>
      <c r="S234" t="inlineStr">
        <is>
          <t>none</t>
        </is>
      </c>
    </row>
    <row r="235">
      <c r="A235" t="inlineStr">
        <is>
          <t>ENO-250</t>
        </is>
      </c>
      <c r="B235" t="inlineStr">
        <is>
          <t>Energy Original 250ml</t>
        </is>
      </c>
      <c r="C235" t="inlineStr">
        <is>
          <t>Retailer C</t>
        </is>
      </c>
      <c r="D235" s="16" t="n">
        <v>45229</v>
      </c>
      <c r="E235" t="n">
        <v>2</v>
      </c>
      <c r="F235" t="inlineStr">
        <is>
          <t>price cut</t>
        </is>
      </c>
      <c r="G235" s="14" t="n">
        <v>0.2461538461538462</v>
      </c>
      <c r="H235" t="b">
        <v>1</v>
      </c>
      <c r="I235" t="b">
        <v>1</v>
      </c>
      <c r="J235" s="4" t="n">
        <v>46178</v>
      </c>
      <c r="K235" s="4" t="n">
        <v>19209.14712136411</v>
      </c>
      <c r="L235" s="4" t="n">
        <v>1038.357179373536</v>
      </c>
      <c r="M235" s="4" t="n">
        <v>25930.49569926235</v>
      </c>
      <c r="N235" s="14" t="n">
        <v>1.403958890430984</v>
      </c>
      <c r="O235" s="9" t="n">
        <v>7388.480000000001</v>
      </c>
      <c r="P235" s="9" t="n">
        <v>2179.872913027807</v>
      </c>
      <c r="Q235" s="8" t="n">
        <v>0.2950367210884791</v>
      </c>
      <c r="R235" t="inlineStr">
        <is>
          <t>18% to 27%</t>
        </is>
      </c>
      <c r="S235" t="inlineStr">
        <is>
          <t>display and leaflet</t>
        </is>
      </c>
    </row>
    <row r="236">
      <c r="A236" t="inlineStr">
        <is>
          <t>ENO-250</t>
        </is>
      </c>
      <c r="B236" t="inlineStr">
        <is>
          <t>Energy Original 250ml</t>
        </is>
      </c>
      <c r="C236" t="inlineStr">
        <is>
          <t>Retailer C</t>
        </is>
      </c>
      <c r="D236" s="16" t="n">
        <v>45306</v>
      </c>
      <c r="E236" t="n">
        <v>3</v>
      </c>
      <c r="F236" t="inlineStr">
        <is>
          <t>multibuy</t>
        </is>
      </c>
      <c r="G236" s="14" t="n">
        <v>0.3307692307692308</v>
      </c>
      <c r="H236" t="b">
        <v>1</v>
      </c>
      <c r="I236" t="b">
        <v>0</v>
      </c>
      <c r="J236" s="4" t="n">
        <v>90494</v>
      </c>
      <c r="K236" s="4" t="n">
        <v>31273.0672091734</v>
      </c>
      <c r="L236" s="4" t="n">
        <v>1478.591894142919</v>
      </c>
      <c r="M236" s="4" t="n">
        <v>57742.34089668368</v>
      </c>
      <c r="N236" s="14" t="n">
        <v>1.893672033981214</v>
      </c>
      <c r="O236" s="9" t="n">
        <v>19456.21000000001</v>
      </c>
      <c r="P236" s="9" t="n">
        <v>1850.713790876272</v>
      </c>
      <c r="Q236" s="8" t="n">
        <v>0.09512200941890901</v>
      </c>
      <c r="R236" t="inlineStr">
        <is>
          <t>28% or more</t>
        </is>
      </c>
      <c r="S236" t="inlineStr">
        <is>
          <t>display</t>
        </is>
      </c>
    </row>
    <row r="237">
      <c r="A237" t="inlineStr">
        <is>
          <t>ENO-250</t>
        </is>
      </c>
      <c r="B237" t="inlineStr">
        <is>
          <t>Energy Original 250ml</t>
        </is>
      </c>
      <c r="C237" t="inlineStr">
        <is>
          <t>Retailer C</t>
        </is>
      </c>
      <c r="D237" s="16" t="n">
        <v>45383</v>
      </c>
      <c r="E237" t="n">
        <v>3</v>
      </c>
      <c r="F237" t="inlineStr">
        <is>
          <t>price cut</t>
        </is>
      </c>
      <c r="G237" s="14" t="n">
        <v>0.2461538461538461</v>
      </c>
      <c r="H237" t="b">
        <v>0</v>
      </c>
      <c r="I237" t="b">
        <v>0</v>
      </c>
      <c r="J237" s="4" t="n">
        <v>69473</v>
      </c>
      <c r="K237" s="4" t="n">
        <v>36095.61396574287</v>
      </c>
      <c r="L237" s="4" t="n">
        <v>1191.543761547686</v>
      </c>
      <c r="M237" s="4" t="n">
        <v>32185.84227270944</v>
      </c>
      <c r="N237" s="14" t="n">
        <v>0.9246936779059771</v>
      </c>
      <c r="O237" s="9" t="n">
        <v>11115.67999999999</v>
      </c>
      <c r="P237" s="9" t="n">
        <v>760.8957986297892</v>
      </c>
      <c r="Q237" s="8" t="n">
        <v>0.06845247421928209</v>
      </c>
      <c r="R237" t="inlineStr">
        <is>
          <t>18% to 27%</t>
        </is>
      </c>
      <c r="S237" t="inlineStr">
        <is>
          <t>none</t>
        </is>
      </c>
    </row>
    <row r="238">
      <c r="A238" t="inlineStr">
        <is>
          <t>ENO-250</t>
        </is>
      </c>
      <c r="B238" t="inlineStr">
        <is>
          <t>Energy Original 250ml</t>
        </is>
      </c>
      <c r="C238" t="inlineStr">
        <is>
          <t>Retailer C</t>
        </is>
      </c>
      <c r="D238" s="16" t="n">
        <v>45502</v>
      </c>
      <c r="E238" t="n">
        <v>1</v>
      </c>
      <c r="F238" t="inlineStr">
        <is>
          <t>price cut</t>
        </is>
      </c>
      <c r="G238" s="14" t="n">
        <v>0.1538461538461539</v>
      </c>
      <c r="H238" t="b">
        <v>0</v>
      </c>
      <c r="I238" t="b">
        <v>0</v>
      </c>
      <c r="J238" s="4" t="n">
        <v>20804</v>
      </c>
      <c r="K238" s="4" t="n">
        <v>13393.94278986016</v>
      </c>
      <c r="L238" s="4" t="n">
        <v>708.9572103480515</v>
      </c>
      <c r="M238" s="4" t="n">
        <v>6701.099999791792</v>
      </c>
      <c r="N238" s="14" t="n">
        <v>0.5532394251937229</v>
      </c>
      <c r="O238" s="9" t="n">
        <v>2080.4</v>
      </c>
      <c r="P238" s="9" t="n">
        <v>392.3058999231713</v>
      </c>
      <c r="Q238" s="8" t="n">
        <v>0.1885723418204053</v>
      </c>
      <c r="R238" t="inlineStr">
        <is>
          <t>up to 17%</t>
        </is>
      </c>
      <c r="S238" t="inlineStr">
        <is>
          <t>none</t>
        </is>
      </c>
    </row>
    <row r="239">
      <c r="A239" t="inlineStr">
        <is>
          <t>ENO-250</t>
        </is>
      </c>
      <c r="B239" t="inlineStr">
        <is>
          <t>Energy Original 250ml</t>
        </is>
      </c>
      <c r="C239" t="inlineStr">
        <is>
          <t>Retailer C</t>
        </is>
      </c>
      <c r="D239" s="16" t="n">
        <v>45537</v>
      </c>
      <c r="E239" t="n">
        <v>3</v>
      </c>
      <c r="F239" t="inlineStr">
        <is>
          <t>multibuy</t>
        </is>
      </c>
      <c r="G239" s="14" t="n">
        <v>0.2461538461538462</v>
      </c>
      <c r="H239" t="b">
        <v>0</v>
      </c>
      <c r="I239" t="b">
        <v>1</v>
      </c>
      <c r="J239" s="4" t="n">
        <v>70862</v>
      </c>
      <c r="K239" s="4" t="n">
        <v>33450.10984222135</v>
      </c>
      <c r="L239" s="4" t="n">
        <v>819.4596975719945</v>
      </c>
      <c r="M239" s="4" t="n">
        <v>36592.43046020665</v>
      </c>
      <c r="N239" s="14" t="n">
        <v>1.118438484484636</v>
      </c>
      <c r="O239" s="9" t="n">
        <v>11337.92</v>
      </c>
      <c r="P239" s="9" t="n">
        <v>2164.686839816253</v>
      </c>
      <c r="Q239" s="8" t="n">
        <v>0.1909245117108123</v>
      </c>
      <c r="R239" t="inlineStr">
        <is>
          <t>18% to 27%</t>
        </is>
      </c>
      <c r="S239" t="inlineStr">
        <is>
          <t>leaflet</t>
        </is>
      </c>
    </row>
    <row r="240">
      <c r="A240" t="inlineStr">
        <is>
          <t>ENO-250</t>
        </is>
      </c>
      <c r="B240" t="inlineStr">
        <is>
          <t>Energy Original 250ml</t>
        </is>
      </c>
      <c r="C240" t="inlineStr">
        <is>
          <t>Retailer C</t>
        </is>
      </c>
      <c r="D240" s="16" t="n">
        <v>45579</v>
      </c>
      <c r="E240" t="n">
        <v>2</v>
      </c>
      <c r="F240" t="inlineStr">
        <is>
          <t>price cut</t>
        </is>
      </c>
      <c r="G240" s="14" t="n">
        <v>0.3307692307692309</v>
      </c>
      <c r="H240" t="b">
        <v>0</v>
      </c>
      <c r="I240" t="b">
        <v>0</v>
      </c>
      <c r="J240" s="4" t="n">
        <v>50282</v>
      </c>
      <c r="K240" s="4" t="n">
        <v>20944.43473580476</v>
      </c>
      <c r="L240" s="4" t="n">
        <v>1411.307571319154</v>
      </c>
      <c r="M240" s="4" t="n">
        <v>27926.25769287609</v>
      </c>
      <c r="N240" s="14" t="n">
        <v>1.400733208332538</v>
      </c>
      <c r="O240" s="9" t="n">
        <v>10810.63</v>
      </c>
      <c r="P240" s="9" t="n">
        <v>-505.8409113287247</v>
      </c>
      <c r="Q240" s="8" t="n">
        <v>-0.04679106687850056</v>
      </c>
      <c r="R240" t="inlineStr">
        <is>
          <t>28% or more</t>
        </is>
      </c>
      <c r="S240" t="inlineStr">
        <is>
          <t>none</t>
        </is>
      </c>
    </row>
    <row r="241">
      <c r="A241" t="inlineStr">
        <is>
          <t>ENO-250</t>
        </is>
      </c>
      <c r="B241" t="inlineStr">
        <is>
          <t>Energy Original 250ml</t>
        </is>
      </c>
      <c r="C241" t="inlineStr">
        <is>
          <t>Retailer C</t>
        </is>
      </c>
      <c r="D241" s="16" t="n">
        <v>45628</v>
      </c>
      <c r="E241" t="n">
        <v>2</v>
      </c>
      <c r="F241" t="inlineStr">
        <is>
          <t>price cut</t>
        </is>
      </c>
      <c r="G241" s="14" t="n">
        <v>0.3280000000000001</v>
      </c>
      <c r="H241" t="b">
        <v>0</v>
      </c>
      <c r="I241" t="b">
        <v>0</v>
      </c>
      <c r="J241" s="4" t="n">
        <v>53263</v>
      </c>
      <c r="K241" s="4" t="n">
        <v>22356.85571559951</v>
      </c>
      <c r="L241" s="4" t="n">
        <v>1336.247603807018</v>
      </c>
      <c r="M241" s="4" t="n">
        <v>29569.89668059347</v>
      </c>
      <c r="N241" s="14" t="n">
        <v>1.382401205140654</v>
      </c>
      <c r="O241" s="9" t="n">
        <v>10918.915</v>
      </c>
      <c r="P241" s="9" t="n">
        <v>-7.623124861013821</v>
      </c>
      <c r="Q241" s="8" t="n">
        <v>-0.0006981577254712414</v>
      </c>
      <c r="R241" t="inlineStr">
        <is>
          <t>28% or more</t>
        </is>
      </c>
      <c r="S241" t="inlineStr">
        <is>
          <t>none</t>
        </is>
      </c>
    </row>
    <row r="242">
      <c r="A242" t="inlineStr">
        <is>
          <t>ENO-250</t>
        </is>
      </c>
      <c r="B242" t="inlineStr">
        <is>
          <t>Energy Original 250ml</t>
        </is>
      </c>
      <c r="C242" t="inlineStr">
        <is>
          <t>Retailer C</t>
        </is>
      </c>
      <c r="D242" s="16" t="n">
        <v>45705</v>
      </c>
      <c r="E242" t="n">
        <v>2</v>
      </c>
      <c r="F242" t="inlineStr">
        <is>
          <t>price cut</t>
        </is>
      </c>
      <c r="G242" s="14" t="n">
        <v>0.2</v>
      </c>
      <c r="H242" t="b">
        <v>0</v>
      </c>
      <c r="I242" t="b">
        <v>0</v>
      </c>
      <c r="J242" s="4" t="n">
        <v>47922</v>
      </c>
      <c r="K242" s="4" t="n">
        <v>27802.17621769664</v>
      </c>
      <c r="L242" s="4" t="n">
        <v>1049.386152073121</v>
      </c>
      <c r="M242" s="4" t="n">
        <v>19070.43763023023</v>
      </c>
      <c r="N242" s="14" t="n">
        <v>0.7236780180357494</v>
      </c>
      <c r="O242" s="9" t="n">
        <v>5990.249999999999</v>
      </c>
      <c r="P242" s="9" t="n">
        <v>1046.741485554958</v>
      </c>
      <c r="Q242" s="8" t="n">
        <v>0.1747408681699359</v>
      </c>
      <c r="R242" t="inlineStr">
        <is>
          <t>18% to 27%</t>
        </is>
      </c>
      <c r="S242" t="inlineStr">
        <is>
          <t>none</t>
        </is>
      </c>
    </row>
    <row r="243">
      <c r="A243" t="inlineStr">
        <is>
          <t>ENO-250</t>
        </is>
      </c>
      <c r="B243" t="inlineStr">
        <is>
          <t>Energy Original 250ml</t>
        </is>
      </c>
      <c r="C243" t="inlineStr">
        <is>
          <t>Retailer C</t>
        </is>
      </c>
      <c r="D243" s="16" t="n">
        <v>45866</v>
      </c>
      <c r="E243" t="n">
        <v>2</v>
      </c>
      <c r="F243" t="inlineStr">
        <is>
          <t>price cut</t>
        </is>
      </c>
      <c r="G243" s="14" t="n">
        <v>0.1999999999999999</v>
      </c>
      <c r="H243" t="b">
        <v>1</v>
      </c>
      <c r="I243" t="b">
        <v>1</v>
      </c>
      <c r="J243" s="4" t="n">
        <v>55905</v>
      </c>
      <c r="K243" s="4" t="n">
        <v>25967.43731031282</v>
      </c>
      <c r="L243" s="4" t="n">
        <v>1202.692875902662</v>
      </c>
      <c r="M243" s="4" t="n">
        <v>28734.86981378452</v>
      </c>
      <c r="N243" s="14" t="n">
        <v>1.152888609373774</v>
      </c>
      <c r="O243" s="9" t="n">
        <v>7547.174999999997</v>
      </c>
      <c r="P243" s="9" t="n">
        <v>3055.991961286491</v>
      </c>
      <c r="Q243" s="8" t="n">
        <v>0.4049186564888839</v>
      </c>
      <c r="R243" t="inlineStr">
        <is>
          <t>18% to 27%</t>
        </is>
      </c>
      <c r="S243" t="inlineStr">
        <is>
          <t>display and leaflet</t>
        </is>
      </c>
    </row>
    <row r="244">
      <c r="A244" t="inlineStr">
        <is>
          <t>ENO-250</t>
        </is>
      </c>
      <c r="B244" t="inlineStr">
        <is>
          <t>Energy Original 250ml</t>
        </is>
      </c>
      <c r="C244" t="inlineStr">
        <is>
          <t>Retailer C</t>
        </is>
      </c>
      <c r="D244" s="16" t="n">
        <v>45915</v>
      </c>
      <c r="E244" t="n">
        <v>2</v>
      </c>
      <c r="F244" t="inlineStr">
        <is>
          <t>multibuy</t>
        </is>
      </c>
      <c r="G244" s="14" t="n">
        <v>0.2518518518518519</v>
      </c>
      <c r="H244" t="b">
        <v>1</v>
      </c>
      <c r="I244" t="b">
        <v>1</v>
      </c>
      <c r="J244" s="4" t="n">
        <v>62776</v>
      </c>
      <c r="K244" s="4" t="n">
        <v>24983.47419495716</v>
      </c>
      <c r="L244" s="4" t="n">
        <v>1216.092231078017</v>
      </c>
      <c r="M244" s="4" t="n">
        <v>36576.43357396482</v>
      </c>
      <c r="N244" s="14" t="n">
        <v>1.512700976258584</v>
      </c>
      <c r="O244" s="9" t="n">
        <v>10671.92</v>
      </c>
      <c r="P244" s="9" t="n">
        <v>2824.783988793018</v>
      </c>
      <c r="Q244" s="8" t="n">
        <v>0.2646931375790876</v>
      </c>
      <c r="R244" t="inlineStr">
        <is>
          <t>18% to 27%</t>
        </is>
      </c>
      <c r="S244" t="inlineStr">
        <is>
          <t>display and leaflet</t>
        </is>
      </c>
    </row>
    <row r="245">
      <c r="A245" t="inlineStr">
        <is>
          <t>ENO-250</t>
        </is>
      </c>
      <c r="B245" t="inlineStr">
        <is>
          <t>Energy Original 250ml</t>
        </is>
      </c>
      <c r="C245" t="inlineStr">
        <is>
          <t>Retailer C</t>
        </is>
      </c>
      <c r="D245" s="16" t="n">
        <v>46006</v>
      </c>
      <c r="E245" t="n">
        <v>2</v>
      </c>
      <c r="F245" t="inlineStr">
        <is>
          <t>multibuy</t>
        </is>
      </c>
      <c r="G245" s="14" t="n">
        <v>0.15</v>
      </c>
      <c r="H245" t="b">
        <v>0</v>
      </c>
      <c r="I245" t="b">
        <v>0</v>
      </c>
      <c r="J245" s="4" t="n">
        <v>39176</v>
      </c>
      <c r="K245" s="4" t="n">
        <v>24679.74596213252</v>
      </c>
      <c r="L245" s="4" t="n">
        <v>727.2091801003935</v>
      </c>
      <c r="M245" s="4" t="n">
        <v>13769.04485776709</v>
      </c>
      <c r="N245" s="14" t="n">
        <v>0.5873745240372359</v>
      </c>
      <c r="O245" s="9" t="n">
        <v>4113.48</v>
      </c>
      <c r="P245" s="9" t="n">
        <v>967.2975525160557</v>
      </c>
      <c r="Q245" s="8" t="n">
        <v>0.2351530948287231</v>
      </c>
      <c r="R245" t="inlineStr">
        <is>
          <t>up to 17%</t>
        </is>
      </c>
      <c r="S245" t="inlineStr">
        <is>
          <t>none</t>
        </is>
      </c>
    </row>
    <row r="246">
      <c r="A246" t="inlineStr">
        <is>
          <t>ENO-250</t>
        </is>
      </c>
      <c r="B246" t="inlineStr">
        <is>
          <t>Energy Original 250ml</t>
        </is>
      </c>
      <c r="C246" t="inlineStr">
        <is>
          <t>Retailer C</t>
        </is>
      </c>
      <c r="D246" s="16" t="n">
        <v>46041</v>
      </c>
      <c r="E246" t="n">
        <v>1</v>
      </c>
      <c r="F246" t="inlineStr">
        <is>
          <t>price cut</t>
        </is>
      </c>
      <c r="G246" s="14" t="n">
        <v>0.2000000000000001</v>
      </c>
      <c r="H246" t="b">
        <v>0</v>
      </c>
      <c r="I246" t="b">
        <v>1</v>
      </c>
      <c r="J246" s="4" t="n">
        <v>25580</v>
      </c>
      <c r="K246" s="4" t="n">
        <v>13895.91898124073</v>
      </c>
      <c r="L246" s="4" t="n">
        <v>986.3220804341114</v>
      </c>
      <c r="M246" s="4" t="n">
        <v>10697.75893832516</v>
      </c>
      <c r="N246" s="14" t="n">
        <v>0.840828234140728</v>
      </c>
      <c r="O246" s="9" t="n">
        <v>3581.200000000001</v>
      </c>
      <c r="P246" s="9" t="n">
        <v>366.2730482419828</v>
      </c>
      <c r="Q246" s="8" t="n">
        <v>0.1022766246626781</v>
      </c>
      <c r="R246" t="inlineStr">
        <is>
          <t>18% to 27%</t>
        </is>
      </c>
      <c r="S246" t="inlineStr">
        <is>
          <t>leaflet</t>
        </is>
      </c>
    </row>
    <row r="247">
      <c r="A247" t="inlineStr">
        <is>
          <t>ENO-250</t>
        </is>
      </c>
      <c r="B247" t="inlineStr">
        <is>
          <t>Energy Original 250ml</t>
        </is>
      </c>
      <c r="C247" t="inlineStr">
        <is>
          <t>Retailer C</t>
        </is>
      </c>
      <c r="D247" s="16" t="n">
        <v>46083</v>
      </c>
      <c r="E247" t="n">
        <v>1</v>
      </c>
      <c r="F247" t="inlineStr">
        <is>
          <t>price cut</t>
        </is>
      </c>
      <c r="G247" s="14" t="n">
        <v>0.2499999999999999</v>
      </c>
      <c r="H247" t="b">
        <v>1</v>
      </c>
      <c r="I247" t="b">
        <v>0</v>
      </c>
      <c r="J247" s="4" t="n">
        <v>30250</v>
      </c>
      <c r="K247" s="4" t="n">
        <v>13311.6477510486</v>
      </c>
      <c r="L247" s="4" t="n">
        <v>1242.659790129716</v>
      </c>
      <c r="M247" s="4" t="n">
        <v>15695.69245882168</v>
      </c>
      <c r="N247" s="14" t="n">
        <v>1.272445948520318</v>
      </c>
      <c r="O247" s="9" t="n">
        <v>5293.749999999998</v>
      </c>
      <c r="P247" s="9" t="n">
        <v>497.9605173052023</v>
      </c>
      <c r="Q247" s="8" t="n">
        <v>0.09406574116745266</v>
      </c>
      <c r="R247" t="inlineStr">
        <is>
          <t>18% to 27%</t>
        </is>
      </c>
      <c r="S247" t="inlineStr">
        <is>
          <t>display</t>
        </is>
      </c>
    </row>
    <row r="248">
      <c r="A248" t="inlineStr">
        <is>
          <t>ENO-250</t>
        </is>
      </c>
      <c r="B248" t="inlineStr">
        <is>
          <t>Energy Original 250ml</t>
        </is>
      </c>
      <c r="C248" t="inlineStr">
        <is>
          <t>Retailer C</t>
        </is>
      </c>
      <c r="D248" s="16" t="n">
        <v>46132</v>
      </c>
      <c r="E248" t="n">
        <v>1</v>
      </c>
      <c r="F248" t="inlineStr">
        <is>
          <t>multibuy</t>
        </is>
      </c>
      <c r="G248" s="14" t="n">
        <v>0.2000000000000001</v>
      </c>
      <c r="H248" t="b">
        <v>0</v>
      </c>
      <c r="I248" t="b">
        <v>0</v>
      </c>
      <c r="J248" s="4" t="n">
        <v>22483</v>
      </c>
      <c r="K248" s="4" t="n">
        <v>12656.13222251672</v>
      </c>
      <c r="L248" s="4" t="n">
        <v>957.3532939779986</v>
      </c>
      <c r="M248" s="4" t="n">
        <v>8869.514483505287</v>
      </c>
      <c r="N248" s="14" t="n">
        <v>0.7764510993335039</v>
      </c>
      <c r="O248" s="9" t="n">
        <v>3147.620000000001</v>
      </c>
      <c r="P248" s="9" t="n">
        <v>125.230844413451</v>
      </c>
      <c r="Q248" s="8" t="n">
        <v>0.03978588406905883</v>
      </c>
      <c r="R248" t="inlineStr">
        <is>
          <t>18% to 27%</t>
        </is>
      </c>
      <c r="S248" t="inlineStr">
        <is>
          <t>none</t>
        </is>
      </c>
    </row>
    <row r="249">
      <c r="A249" t="inlineStr">
        <is>
          <t>ENO-250</t>
        </is>
      </c>
      <c r="B249" t="inlineStr">
        <is>
          <t>Energy Original 250ml</t>
        </is>
      </c>
      <c r="C249" t="inlineStr">
        <is>
          <t>Retailer C</t>
        </is>
      </c>
      <c r="D249" s="16" t="n">
        <v>46160</v>
      </c>
      <c r="E249" t="n">
        <v>2</v>
      </c>
      <c r="F249" t="inlineStr">
        <is>
          <t>price cut</t>
        </is>
      </c>
      <c r="G249" s="14" t="n">
        <v>0.3285714285714286</v>
      </c>
      <c r="H249" t="b">
        <v>1</v>
      </c>
      <c r="I249" t="b">
        <v>0</v>
      </c>
      <c r="J249" s="4" t="n">
        <v>65394</v>
      </c>
      <c r="K249" s="4" t="n">
        <v>23433.05425017807</v>
      </c>
      <c r="L249" s="4" t="n">
        <v>1406.457158879583</v>
      </c>
      <c r="M249" s="4" t="n">
        <v>40554.48859094235</v>
      </c>
      <c r="N249" s="14" t="n">
        <v>1.790673349783376</v>
      </c>
      <c r="O249" s="9" t="n">
        <v>15040.62</v>
      </c>
      <c r="P249" s="9" t="n">
        <v>-76.01370994227341</v>
      </c>
      <c r="Q249" s="8" t="n">
        <v>-0.005053894715927496</v>
      </c>
      <c r="R249" t="inlineStr">
        <is>
          <t>28% or more</t>
        </is>
      </c>
      <c r="S249" t="inlineStr">
        <is>
          <t>display</t>
        </is>
      </c>
    </row>
    <row r="250">
      <c r="A250" t="inlineStr">
        <is>
          <t>ENO-250</t>
        </is>
      </c>
      <c r="B250" t="inlineStr">
        <is>
          <t>Energy Original 250ml</t>
        </is>
      </c>
      <c r="C250" t="inlineStr">
        <is>
          <t>Retailer C</t>
        </is>
      </c>
      <c r="D250" s="16" t="n">
        <v>46209</v>
      </c>
      <c r="E250" t="n">
        <v>1</v>
      </c>
      <c r="F250" t="inlineStr">
        <is>
          <t>multibuy</t>
        </is>
      </c>
      <c r="G250" s="14" t="n">
        <v>0.2499999999999999</v>
      </c>
      <c r="H250" t="b">
        <v>1</v>
      </c>
      <c r="I250" t="b">
        <v>1</v>
      </c>
      <c r="J250" s="4" t="n">
        <v>34430</v>
      </c>
      <c r="K250" s="4" t="n">
        <v>13765.41227275052</v>
      </c>
      <c r="L250" s="4" t="n">
        <v>1476.228893295856</v>
      </c>
      <c r="M250" s="4" t="n">
        <v>19188.35883395362</v>
      </c>
      <c r="N250" s="14" t="n">
        <v>1.501196427524099</v>
      </c>
      <c r="O250" s="9" t="n">
        <v>6025.249999999996</v>
      </c>
      <c r="P250" s="9" t="n">
        <v>1055.254409728891</v>
      </c>
      <c r="Q250" s="8" t="n">
        <v>0.175138692955295</v>
      </c>
      <c r="R250" t="inlineStr">
        <is>
          <t>18% to 27%</t>
        </is>
      </c>
      <c r="S250" t="inlineStr">
        <is>
          <t>display and leaflet</t>
        </is>
      </c>
    </row>
    <row r="251">
      <c r="A251" t="inlineStr">
        <is>
          <t>ENS-250</t>
        </is>
      </c>
      <c r="B251" t="inlineStr">
        <is>
          <t>Energy Sugar Free 250ml</t>
        </is>
      </c>
      <c r="C251" t="inlineStr">
        <is>
          <t>Retailer A</t>
        </is>
      </c>
      <c r="D251" s="16" t="n">
        <v>45278</v>
      </c>
      <c r="E251" t="n">
        <v>2</v>
      </c>
      <c r="F251" t="inlineStr">
        <is>
          <t>multibuy</t>
        </is>
      </c>
      <c r="G251" s="14" t="n">
        <v>0.1519999999999999</v>
      </c>
      <c r="H251" t="b">
        <v>1</v>
      </c>
      <c r="I251" t="b">
        <v>0</v>
      </c>
      <c r="J251" s="4" t="n">
        <v>55028</v>
      </c>
      <c r="K251" s="4" t="n">
        <v>30279.99129246875</v>
      </c>
      <c r="L251" s="4" t="n">
        <v>1234.092417742319</v>
      </c>
      <c r="M251" s="4" t="n">
        <v>23513.91628978894</v>
      </c>
      <c r="N251" s="14" t="n">
        <v>0.8173056745127465</v>
      </c>
      <c r="O251" s="9" t="n">
        <v>5227.659999999996</v>
      </c>
      <c r="P251" s="9" t="n">
        <v>4154.392599625789</v>
      </c>
      <c r="Q251" s="8" t="n">
        <v>0.7946944903887767</v>
      </c>
      <c r="R251" t="inlineStr">
        <is>
          <t>up to 17%</t>
        </is>
      </c>
      <c r="S251" t="inlineStr">
        <is>
          <t>display</t>
        </is>
      </c>
    </row>
    <row r="252">
      <c r="A252" t="inlineStr">
        <is>
          <t>ENS-250</t>
        </is>
      </c>
      <c r="B252" t="inlineStr">
        <is>
          <t>Energy Sugar Free 250ml</t>
        </is>
      </c>
      <c r="C252" t="inlineStr">
        <is>
          <t>Retailer A</t>
        </is>
      </c>
      <c r="D252" s="16" t="n">
        <v>45334</v>
      </c>
      <c r="E252" t="n">
        <v>2</v>
      </c>
      <c r="F252" t="inlineStr">
        <is>
          <t>price cut</t>
        </is>
      </c>
      <c r="G252" s="14" t="n">
        <v>0.3280000000000001</v>
      </c>
      <c r="H252" t="b">
        <v>1</v>
      </c>
      <c r="I252" t="b">
        <v>0</v>
      </c>
      <c r="J252" s="4" t="n">
        <v>79191</v>
      </c>
      <c r="K252" s="4" t="n">
        <v>31532.21893324288</v>
      </c>
      <c r="L252" s="4" t="n">
        <v>2952.450129904755</v>
      </c>
      <c r="M252" s="4" t="n">
        <v>44706.33093685236</v>
      </c>
      <c r="N252" s="14" t="n">
        <v>1.511431249657879</v>
      </c>
      <c r="O252" s="9" t="n">
        <v>16234.15500000001</v>
      </c>
      <c r="P252" s="9" t="n">
        <v>1603.671043804086</v>
      </c>
      <c r="Q252" s="8" t="n">
        <v>0.09878377062459272</v>
      </c>
      <c r="R252" t="inlineStr">
        <is>
          <t>28% or more</t>
        </is>
      </c>
      <c r="S252" t="inlineStr">
        <is>
          <t>display</t>
        </is>
      </c>
    </row>
    <row r="253">
      <c r="A253" t="inlineStr">
        <is>
          <t>ENS-250</t>
        </is>
      </c>
      <c r="B253" t="inlineStr">
        <is>
          <t>Energy Sugar Free 250ml</t>
        </is>
      </c>
      <c r="C253" t="inlineStr">
        <is>
          <t>Retailer A</t>
        </is>
      </c>
      <c r="D253" s="16" t="n">
        <v>45376</v>
      </c>
      <c r="E253" t="n">
        <v>1</v>
      </c>
      <c r="F253" t="inlineStr">
        <is>
          <t>multibuy</t>
        </is>
      </c>
      <c r="G253" s="14" t="n">
        <v>0.3083333333333335</v>
      </c>
      <c r="H253" t="b">
        <v>1</v>
      </c>
      <c r="I253" t="b">
        <v>0</v>
      </c>
      <c r="J253" s="4" t="n">
        <v>51299</v>
      </c>
      <c r="K253" s="4" t="n">
        <v>20297.91004325243</v>
      </c>
      <c r="L253" s="4" t="n">
        <v>3289.68851362204</v>
      </c>
      <c r="M253" s="4" t="n">
        <v>27711.40144312553</v>
      </c>
      <c r="N253" s="14" t="n">
        <v>1.527304529909136</v>
      </c>
      <c r="O253" s="9" t="n">
        <v>9490.315000000004</v>
      </c>
      <c r="P253" s="9" t="n">
        <v>1566.534175807084</v>
      </c>
      <c r="Q253" s="8" t="n">
        <v>0.1650666153659897</v>
      </c>
      <c r="R253" t="inlineStr">
        <is>
          <t>28% or more</t>
        </is>
      </c>
      <c r="S253" t="inlineStr">
        <is>
          <t>display</t>
        </is>
      </c>
    </row>
    <row r="254">
      <c r="A254" t="inlineStr">
        <is>
          <t>ENS-250</t>
        </is>
      </c>
      <c r="B254" t="inlineStr">
        <is>
          <t>Energy Sugar Free 250ml</t>
        </is>
      </c>
      <c r="C254" t="inlineStr">
        <is>
          <t>Retailer A</t>
        </is>
      </c>
      <c r="D254" s="16" t="n">
        <v>45418</v>
      </c>
      <c r="E254" t="n">
        <v>3</v>
      </c>
      <c r="F254" t="inlineStr">
        <is>
          <t>price cut</t>
        </is>
      </c>
      <c r="G254" s="14" t="n">
        <v>0.3306451612903226</v>
      </c>
      <c r="H254" t="b">
        <v>1</v>
      </c>
      <c r="I254" t="b">
        <v>0</v>
      </c>
      <c r="J254" s="4" t="n">
        <v>121940</v>
      </c>
      <c r="K254" s="4" t="n">
        <v>48245.04774349183</v>
      </c>
      <c r="L254" s="4" t="n">
        <v>3533.321863868181</v>
      </c>
      <c r="M254" s="4" t="n">
        <v>70161.63039263999</v>
      </c>
      <c r="N254" s="14" t="n">
        <v>1.527513303506876</v>
      </c>
      <c r="O254" s="9" t="n">
        <v>24997.7</v>
      </c>
      <c r="P254" s="9" t="n">
        <v>2996.790526663354</v>
      </c>
      <c r="Q254" s="8" t="n">
        <v>0.119882650270359</v>
      </c>
      <c r="R254" t="inlineStr">
        <is>
          <t>28% or more</t>
        </is>
      </c>
      <c r="S254" t="inlineStr">
        <is>
          <t>display</t>
        </is>
      </c>
    </row>
    <row r="255">
      <c r="A255" t="inlineStr">
        <is>
          <t>ENS-250</t>
        </is>
      </c>
      <c r="B255" t="inlineStr">
        <is>
          <t>Energy Sugar Free 250ml</t>
        </is>
      </c>
      <c r="C255" t="inlineStr">
        <is>
          <t>Retailer A</t>
        </is>
      </c>
      <c r="D255" s="16" t="n">
        <v>45474</v>
      </c>
      <c r="E255" t="n">
        <v>2</v>
      </c>
      <c r="F255" t="inlineStr">
        <is>
          <t>price cut</t>
        </is>
      </c>
      <c r="G255" s="14" t="n">
        <v>0.25</v>
      </c>
      <c r="H255" t="b">
        <v>1</v>
      </c>
      <c r="I255" t="b">
        <v>0</v>
      </c>
      <c r="J255" s="4" t="n">
        <v>73312</v>
      </c>
      <c r="K255" s="4" t="n">
        <v>34869.04080616518</v>
      </c>
      <c r="L255" s="4" t="n">
        <v>2707.308738729918</v>
      </c>
      <c r="M255" s="4" t="n">
        <v>35735.6504551049</v>
      </c>
      <c r="N255" s="14" t="n">
        <v>1.102495460300638</v>
      </c>
      <c r="O255" s="9" t="n">
        <v>11363.36</v>
      </c>
      <c r="P255" s="9" t="n">
        <v>2895.164531586852</v>
      </c>
      <c r="Q255" s="8" t="n">
        <v>0.2547806750456601</v>
      </c>
      <c r="R255" t="inlineStr">
        <is>
          <t>18% to 27%</t>
        </is>
      </c>
      <c r="S255" t="inlineStr">
        <is>
          <t>display</t>
        </is>
      </c>
    </row>
    <row r="256">
      <c r="A256" t="inlineStr">
        <is>
          <t>ENS-250</t>
        </is>
      </c>
      <c r="B256" t="inlineStr">
        <is>
          <t>Energy Sugar Free 250ml</t>
        </is>
      </c>
      <c r="C256" t="inlineStr">
        <is>
          <t>Retailer A</t>
        </is>
      </c>
      <c r="D256" s="16" t="n">
        <v>45509</v>
      </c>
      <c r="E256" t="n">
        <v>1</v>
      </c>
      <c r="F256" t="inlineStr">
        <is>
          <t>price cut</t>
        </is>
      </c>
      <c r="G256" s="14" t="n">
        <v>0.3307086614173229</v>
      </c>
      <c r="H256" t="b">
        <v>0</v>
      </c>
      <c r="I256" t="b">
        <v>1</v>
      </c>
      <c r="J256" s="4" t="n">
        <v>37917</v>
      </c>
      <c r="K256" s="4" t="n">
        <v>16578.78542686261</v>
      </c>
      <c r="L256" s="4" t="n">
        <v>2727.01364281039</v>
      </c>
      <c r="M256" s="4" t="n">
        <v>18611.200930327</v>
      </c>
      <c r="N256" s="14" t="n">
        <v>1.287079482828886</v>
      </c>
      <c r="O256" s="9" t="n">
        <v>7962.570000000002</v>
      </c>
      <c r="P256" s="9" t="n">
        <v>-536.7008287995291</v>
      </c>
      <c r="Q256" s="8" t="n">
        <v>-0.06740296522348047</v>
      </c>
      <c r="R256" t="inlineStr">
        <is>
          <t>28% or more</t>
        </is>
      </c>
      <c r="S256" t="inlineStr">
        <is>
          <t>leaflet</t>
        </is>
      </c>
    </row>
    <row r="257">
      <c r="A257" t="inlineStr">
        <is>
          <t>ENS-250</t>
        </is>
      </c>
      <c r="B257" t="inlineStr">
        <is>
          <t>Energy Sugar Free 250ml</t>
        </is>
      </c>
      <c r="C257" t="inlineStr">
        <is>
          <t>Retailer A</t>
        </is>
      </c>
      <c r="D257" s="16" t="n">
        <v>45572</v>
      </c>
      <c r="E257" t="n">
        <v>2</v>
      </c>
      <c r="F257" t="inlineStr">
        <is>
          <t>price cut</t>
        </is>
      </c>
      <c r="G257" s="14" t="n">
        <v>0.3307086614173229</v>
      </c>
      <c r="H257" t="b">
        <v>0</v>
      </c>
      <c r="I257" t="b">
        <v>0</v>
      </c>
      <c r="J257" s="4" t="n">
        <v>66599</v>
      </c>
      <c r="K257" s="4" t="n">
        <v>31768.9077111023</v>
      </c>
      <c r="L257" s="4" t="n">
        <v>2957.833421936457</v>
      </c>
      <c r="M257" s="4" t="n">
        <v>31872.25886696124</v>
      </c>
      <c r="N257" s="14" t="n">
        <v>1.096357879396829</v>
      </c>
      <c r="O257" s="9" t="n">
        <v>13985.79000000001</v>
      </c>
      <c r="P257" s="9" t="n">
        <v>-1268.758712082472</v>
      </c>
      <c r="Q257" s="8" t="n">
        <v>-0.09071770075787437</v>
      </c>
      <c r="R257" t="inlineStr">
        <is>
          <t>28% or more</t>
        </is>
      </c>
      <c r="S257" t="inlineStr">
        <is>
          <t>none</t>
        </is>
      </c>
    </row>
    <row r="258">
      <c r="A258" t="inlineStr">
        <is>
          <t>ENS-250</t>
        </is>
      </c>
      <c r="B258" t="inlineStr">
        <is>
          <t>Energy Sugar Free 250ml</t>
        </is>
      </c>
      <c r="C258" t="inlineStr">
        <is>
          <t>Retailer A</t>
        </is>
      </c>
      <c r="D258" s="16" t="n">
        <v>45628</v>
      </c>
      <c r="E258" t="n">
        <v>2</v>
      </c>
      <c r="F258" t="inlineStr">
        <is>
          <t>multibuy</t>
        </is>
      </c>
      <c r="G258" s="14" t="n">
        <v>0.1496062992125985</v>
      </c>
      <c r="H258" t="b">
        <v>0</v>
      </c>
      <c r="I258" t="b">
        <v>0</v>
      </c>
      <c r="J258" s="4" t="n">
        <v>45541</v>
      </c>
      <c r="K258" s="4" t="n">
        <v>30356.4193604035</v>
      </c>
      <c r="L258" s="4" t="n">
        <v>1243.597255371194</v>
      </c>
      <c r="M258" s="4" t="n">
        <v>13940.98338422531</v>
      </c>
      <c r="N258" s="14" t="n">
        <v>0.5002098718995516</v>
      </c>
      <c r="O258" s="9" t="n">
        <v>4326.395000000001</v>
      </c>
      <c r="P258" s="9" t="n">
        <v>1236.057370305894</v>
      </c>
      <c r="Q258" s="8" t="n">
        <v>0.2857014605244999</v>
      </c>
      <c r="R258" t="inlineStr">
        <is>
          <t>up to 17%</t>
        </is>
      </c>
      <c r="S258" t="inlineStr">
        <is>
          <t>none</t>
        </is>
      </c>
    </row>
    <row r="259">
      <c r="A259" t="inlineStr">
        <is>
          <t>ENS-250</t>
        </is>
      </c>
      <c r="B259" t="inlineStr">
        <is>
          <t>Energy Sugar Free 250ml</t>
        </is>
      </c>
      <c r="C259" t="inlineStr">
        <is>
          <t>Retailer A</t>
        </is>
      </c>
      <c r="D259" s="16" t="n">
        <v>45684</v>
      </c>
      <c r="E259" t="n">
        <v>2</v>
      </c>
      <c r="F259" t="inlineStr">
        <is>
          <t>price cut</t>
        </is>
      </c>
      <c r="G259" s="14" t="n">
        <v>0.2519685039370079</v>
      </c>
      <c r="H259" t="b">
        <v>1</v>
      </c>
      <c r="I259" t="b">
        <v>0</v>
      </c>
      <c r="J259" s="4" t="n">
        <v>66523</v>
      </c>
      <c r="K259" s="4" t="n">
        <v>31505.72774083771</v>
      </c>
      <c r="L259" s="4" t="n">
        <v>2160.51958858797</v>
      </c>
      <c r="M259" s="4" t="n">
        <v>32856.75267057431</v>
      </c>
      <c r="N259" s="14" t="n">
        <v>1.11145733712962</v>
      </c>
      <c r="O259" s="9" t="n">
        <v>10643.68</v>
      </c>
      <c r="P259" s="9" t="n">
        <v>2466.164315559153</v>
      </c>
      <c r="Q259" s="8" t="n">
        <v>0.231702222873964</v>
      </c>
      <c r="R259" t="inlineStr">
        <is>
          <t>18% to 27%</t>
        </is>
      </c>
      <c r="S259" t="inlineStr">
        <is>
          <t>display</t>
        </is>
      </c>
    </row>
    <row r="260">
      <c r="A260" t="inlineStr">
        <is>
          <t>ENS-250</t>
        </is>
      </c>
      <c r="B260" t="inlineStr">
        <is>
          <t>Energy Sugar Free 250ml</t>
        </is>
      </c>
      <c r="C260" t="inlineStr">
        <is>
          <t>Retailer A</t>
        </is>
      </c>
      <c r="D260" s="16" t="n">
        <v>45824</v>
      </c>
      <c r="E260" t="n">
        <v>1</v>
      </c>
      <c r="F260" t="inlineStr">
        <is>
          <t>price cut</t>
        </is>
      </c>
      <c r="G260" s="14" t="n">
        <v>0.3307086614173229</v>
      </c>
      <c r="H260" t="b">
        <v>0</v>
      </c>
      <c r="I260" t="b">
        <v>1</v>
      </c>
      <c r="J260" s="4" t="n">
        <v>44182</v>
      </c>
      <c r="K260" s="4" t="n">
        <v>19318.08681408455</v>
      </c>
      <c r="L260" s="4" t="n">
        <v>3094.869283384216</v>
      </c>
      <c r="M260" s="4" t="n">
        <v>21769.04390253124</v>
      </c>
      <c r="N260" s="14" t="n">
        <v>1.287079482828886</v>
      </c>
      <c r="O260" s="9" t="n">
        <v>9278.220000000003</v>
      </c>
      <c r="P260" s="9" t="n">
        <v>-592.371482890039</v>
      </c>
      <c r="Q260" s="8" t="n">
        <v>-0.06384538013649588</v>
      </c>
      <c r="R260" t="inlineStr">
        <is>
          <t>28% or more</t>
        </is>
      </c>
      <c r="S260" t="inlineStr">
        <is>
          <t>leaflet</t>
        </is>
      </c>
    </row>
    <row r="261">
      <c r="A261" t="inlineStr">
        <is>
          <t>ENS-250</t>
        </is>
      </c>
      <c r="B261" t="inlineStr">
        <is>
          <t>Energy Sugar Free 250ml</t>
        </is>
      </c>
      <c r="C261" t="inlineStr">
        <is>
          <t>Retailer A</t>
        </is>
      </c>
      <c r="D261" s="16" t="n">
        <v>45887</v>
      </c>
      <c r="E261" t="n">
        <v>3</v>
      </c>
      <c r="F261" t="inlineStr">
        <is>
          <t>price cut</t>
        </is>
      </c>
      <c r="G261" s="14" t="n">
        <v>0.1496062992125985</v>
      </c>
      <c r="H261" t="b">
        <v>0</v>
      </c>
      <c r="I261" t="b">
        <v>0</v>
      </c>
      <c r="J261" s="4" t="n">
        <v>72550</v>
      </c>
      <c r="K261" s="4" t="n">
        <v>50991.37241108199</v>
      </c>
      <c r="L261" s="4" t="n">
        <v>1254.756072766125</v>
      </c>
      <c r="M261" s="4" t="n">
        <v>20303.87151615188</v>
      </c>
      <c r="N261" s="14" t="n">
        <v>0.4227897106811869</v>
      </c>
      <c r="O261" s="9" t="n">
        <v>6892.250000000005</v>
      </c>
      <c r="P261" s="9" t="n">
        <v>1208.994734944593</v>
      </c>
      <c r="Q261" s="8" t="n">
        <v>0.1754136508316722</v>
      </c>
      <c r="R261" t="inlineStr">
        <is>
          <t>up to 17%</t>
        </is>
      </c>
      <c r="S261" t="inlineStr">
        <is>
          <t>none</t>
        </is>
      </c>
    </row>
    <row r="262">
      <c r="A262" t="inlineStr">
        <is>
          <t>ENS-250</t>
        </is>
      </c>
      <c r="B262" t="inlineStr">
        <is>
          <t>Energy Sugar Free 250ml</t>
        </is>
      </c>
      <c r="C262" t="inlineStr">
        <is>
          <t>Retailer A</t>
        </is>
      </c>
      <c r="D262" s="16" t="n">
        <v>45943</v>
      </c>
      <c r="E262" t="n">
        <v>1</v>
      </c>
      <c r="F262" t="inlineStr">
        <is>
          <t>price cut</t>
        </is>
      </c>
      <c r="G262" s="14" t="n">
        <v>0.3307086614173229</v>
      </c>
      <c r="H262" t="b">
        <v>1</v>
      </c>
      <c r="I262" t="b">
        <v>0</v>
      </c>
      <c r="J262" s="4" t="n">
        <v>48782</v>
      </c>
      <c r="K262" s="4" t="n">
        <v>19297.42973803439</v>
      </c>
      <c r="L262" s="4" t="n">
        <v>3196.14734973545</v>
      </c>
      <c r="M262" s="4" t="n">
        <v>26288.42291223016</v>
      </c>
      <c r="N262" s="14" t="n">
        <v>1.527901418076047</v>
      </c>
      <c r="O262" s="9" t="n">
        <v>10244.22</v>
      </c>
      <c r="P262" s="9" t="n">
        <v>244.8607419798325</v>
      </c>
      <c r="Q262" s="8" t="n">
        <v>0.02390233145908936</v>
      </c>
      <c r="R262" t="inlineStr">
        <is>
          <t>28% or more</t>
        </is>
      </c>
      <c r="S262" t="inlineStr">
        <is>
          <t>display</t>
        </is>
      </c>
    </row>
    <row r="263">
      <c r="A263" t="inlineStr">
        <is>
          <t>ENS-250</t>
        </is>
      </c>
      <c r="B263" t="inlineStr">
        <is>
          <t>Energy Sugar Free 250ml</t>
        </is>
      </c>
      <c r="C263" t="inlineStr">
        <is>
          <t>Retailer A</t>
        </is>
      </c>
      <c r="D263" s="16" t="n">
        <v>46041</v>
      </c>
      <c r="E263" t="n">
        <v>3</v>
      </c>
      <c r="F263" t="inlineStr">
        <is>
          <t>price cut</t>
        </is>
      </c>
      <c r="G263" s="14" t="n">
        <v>0.1968503937007874</v>
      </c>
      <c r="H263" t="b">
        <v>1</v>
      </c>
      <c r="I263" t="b">
        <v>0</v>
      </c>
      <c r="J263" s="4" t="n">
        <v>91580</v>
      </c>
      <c r="K263" s="4" t="n">
        <v>48661.9985209446</v>
      </c>
      <c r="L263" s="4" t="n">
        <v>1954.476624116336</v>
      </c>
      <c r="M263" s="4" t="n">
        <v>40963.52485493906</v>
      </c>
      <c r="N263" s="14" t="n">
        <v>0.8819613411599416</v>
      </c>
      <c r="O263" s="9" t="n">
        <v>11447.5</v>
      </c>
      <c r="P263" s="9" t="n">
        <v>4896.946417120685</v>
      </c>
      <c r="Q263" s="8" t="n">
        <v>0.4277743102966312</v>
      </c>
      <c r="R263" t="inlineStr">
        <is>
          <t>18% to 27%</t>
        </is>
      </c>
      <c r="S263" t="inlineStr">
        <is>
          <t>display</t>
        </is>
      </c>
    </row>
    <row r="264">
      <c r="A264" t="inlineStr">
        <is>
          <t>ENS-250</t>
        </is>
      </c>
      <c r="B264" t="inlineStr">
        <is>
          <t>Energy Sugar Free 250ml</t>
        </is>
      </c>
      <c r="C264" t="inlineStr">
        <is>
          <t>Retailer A</t>
        </is>
      </c>
      <c r="D264" s="16" t="n">
        <v>46076</v>
      </c>
      <c r="E264" t="n">
        <v>1</v>
      </c>
      <c r="F264" t="inlineStr">
        <is>
          <t>price cut</t>
        </is>
      </c>
      <c r="G264" s="14" t="n">
        <v>0.1496062992125984</v>
      </c>
      <c r="H264" t="b">
        <v>0</v>
      </c>
      <c r="I264" t="b">
        <v>0</v>
      </c>
      <c r="J264" s="4" t="n">
        <v>25767</v>
      </c>
      <c r="K264" s="4" t="n">
        <v>18110.19562944656</v>
      </c>
      <c r="L264" s="4" t="n">
        <v>1259.235889968471</v>
      </c>
      <c r="M264" s="4" t="n">
        <v>6397.568480584969</v>
      </c>
      <c r="N264" s="14" t="n">
        <v>0.4227897106811886</v>
      </c>
      <c r="O264" s="9" t="n">
        <v>2447.864999999999</v>
      </c>
      <c r="P264" s="9" t="n">
        <v>104.7648237534029</v>
      </c>
      <c r="Q264" s="8" t="n">
        <v>0.04279844834310837</v>
      </c>
      <c r="R264" t="inlineStr">
        <is>
          <t>up to 17%</t>
        </is>
      </c>
      <c r="S264" t="inlineStr">
        <is>
          <t>none</t>
        </is>
      </c>
    </row>
    <row r="265">
      <c r="A265" t="inlineStr">
        <is>
          <t>ENS-250</t>
        </is>
      </c>
      <c r="B265" t="inlineStr">
        <is>
          <t>Energy Sugar Free 250ml</t>
        </is>
      </c>
      <c r="C265" t="inlineStr">
        <is>
          <t>Retailer A</t>
        </is>
      </c>
      <c r="D265" s="16" t="n">
        <v>46188</v>
      </c>
      <c r="E265" t="n">
        <v>1</v>
      </c>
      <c r="F265" t="inlineStr">
        <is>
          <t>price cut</t>
        </is>
      </c>
      <c r="G265" s="14" t="n">
        <v>0.1968503937007874</v>
      </c>
      <c r="H265" t="b">
        <v>0</v>
      </c>
      <c r="I265" t="b">
        <v>1</v>
      </c>
      <c r="J265" s="4" t="n">
        <v>38209</v>
      </c>
      <c r="K265" s="4" t="n">
        <v>22440.56820135488</v>
      </c>
      <c r="L265" s="4" t="n">
        <v>2075.486124683338</v>
      </c>
      <c r="M265" s="4" t="n">
        <v>13692.94567396178</v>
      </c>
      <c r="N265" s="14" t="n">
        <v>0.7026752467744144</v>
      </c>
      <c r="O265" s="9" t="n">
        <v>4776.124999999999</v>
      </c>
      <c r="P265" s="9" t="n">
        <v>687.3603239107501</v>
      </c>
      <c r="Q265" s="8" t="n">
        <v>0.143915899167369</v>
      </c>
      <c r="R265" t="inlineStr">
        <is>
          <t>18% to 27%</t>
        </is>
      </c>
      <c r="S265" t="inlineStr">
        <is>
          <t>leaflet</t>
        </is>
      </c>
    </row>
    <row r="266">
      <c r="A266" t="inlineStr">
        <is>
          <t>ENS-250</t>
        </is>
      </c>
      <c r="B266" t="inlineStr">
        <is>
          <t>Energy Sugar Free 250ml</t>
        </is>
      </c>
      <c r="C266" t="inlineStr">
        <is>
          <t>Retailer A</t>
        </is>
      </c>
      <c r="D266" s="16" t="n">
        <v>46244</v>
      </c>
      <c r="E266" t="n">
        <v>2</v>
      </c>
      <c r="F266" t="inlineStr">
        <is>
          <t>price cut</t>
        </is>
      </c>
      <c r="G266" s="14" t="n">
        <v>0.1968503937007874</v>
      </c>
      <c r="H266" t="b">
        <v>0</v>
      </c>
      <c r="I266" t="b">
        <v>0</v>
      </c>
      <c r="J266" s="4" t="n">
        <v>63101</v>
      </c>
      <c r="K266" s="4" t="n">
        <v>40431.5370838916</v>
      </c>
      <c r="L266" s="4" t="n">
        <v>1992.690150611179</v>
      </c>
      <c r="M266" s="4" t="n">
        <v>20676.77276549722</v>
      </c>
      <c r="N266" s="14" t="n">
        <v>0.5606876352257253</v>
      </c>
      <c r="O266" s="9" t="n">
        <v>7887.624999999998</v>
      </c>
      <c r="P266" s="9" t="n">
        <v>362.4073334333914</v>
      </c>
      <c r="Q266" s="8" t="n">
        <v>0.04594631887715142</v>
      </c>
      <c r="R266" t="inlineStr">
        <is>
          <t>18% to 27%</t>
        </is>
      </c>
      <c r="S266" t="inlineStr">
        <is>
          <t>none</t>
        </is>
      </c>
    </row>
    <row r="267">
      <c r="A267" t="inlineStr">
        <is>
          <t>ENS-250</t>
        </is>
      </c>
      <c r="B267" t="inlineStr">
        <is>
          <t>Energy Sugar Free 250ml</t>
        </is>
      </c>
      <c r="C267" t="inlineStr">
        <is>
          <t>Retailer B</t>
        </is>
      </c>
      <c r="D267" s="16" t="n">
        <v>45187</v>
      </c>
      <c r="E267" t="n">
        <v>2</v>
      </c>
      <c r="F267" t="inlineStr">
        <is>
          <t>price cut</t>
        </is>
      </c>
      <c r="G267" s="14" t="n">
        <v>0.1983471074380165</v>
      </c>
      <c r="H267" t="b">
        <v>1</v>
      </c>
      <c r="I267" t="b">
        <v>0</v>
      </c>
      <c r="J267" s="4" t="n">
        <v>46315</v>
      </c>
      <c r="K267" s="4" t="n">
        <v>24473.64091273547</v>
      </c>
      <c r="L267" s="4" t="n">
        <v>1195.452774861583</v>
      </c>
      <c r="M267" s="4" t="n">
        <v>20645.90631240295</v>
      </c>
      <c r="N267" s="14" t="n">
        <v>0.8924442082460575</v>
      </c>
      <c r="O267" s="9" t="n">
        <v>5557.799999999999</v>
      </c>
      <c r="P267" s="9" t="n">
        <v>2679.916618648774</v>
      </c>
      <c r="Q267" s="8" t="n">
        <v>0.4821901865214248</v>
      </c>
      <c r="R267" t="inlineStr">
        <is>
          <t>18% to 27%</t>
        </is>
      </c>
      <c r="S267" t="inlineStr">
        <is>
          <t>display</t>
        </is>
      </c>
    </row>
    <row r="268">
      <c r="A268" t="inlineStr">
        <is>
          <t>ENS-250</t>
        </is>
      </c>
      <c r="B268" t="inlineStr">
        <is>
          <t>Energy Sugar Free 250ml</t>
        </is>
      </c>
      <c r="C268" t="inlineStr">
        <is>
          <t>Retailer B</t>
        </is>
      </c>
      <c r="D268" s="16" t="n">
        <v>45229</v>
      </c>
      <c r="E268" t="n">
        <v>3</v>
      </c>
      <c r="F268" t="inlineStr">
        <is>
          <t>price cut</t>
        </is>
      </c>
      <c r="G268" s="14" t="n">
        <v>0.2479338842975206</v>
      </c>
      <c r="H268" t="b">
        <v>0</v>
      </c>
      <c r="I268" t="b">
        <v>0</v>
      </c>
      <c r="J268" s="4" t="n">
        <v>61565</v>
      </c>
      <c r="K268" s="4" t="n">
        <v>35551.80809635065</v>
      </c>
      <c r="L268" s="4" t="n">
        <v>1438.62380977935</v>
      </c>
      <c r="M268" s="4" t="n">
        <v>24574.56809387</v>
      </c>
      <c r="N268" s="14" t="n">
        <v>0.731698141291429</v>
      </c>
      <c r="O268" s="9" t="n">
        <v>9234.75</v>
      </c>
      <c r="P268" s="9" t="n">
        <v>570.5026694541289</v>
      </c>
      <c r="Q268" s="8" t="n">
        <v>0.06177781417516759</v>
      </c>
      <c r="R268" t="inlineStr">
        <is>
          <t>18% to 27%</t>
        </is>
      </c>
      <c r="S268" t="inlineStr">
        <is>
          <t>none</t>
        </is>
      </c>
    </row>
    <row r="269">
      <c r="A269" t="inlineStr">
        <is>
          <t>ENS-250</t>
        </is>
      </c>
      <c r="B269" t="inlineStr">
        <is>
          <t>Energy Sugar Free 250ml</t>
        </is>
      </c>
      <c r="C269" t="inlineStr">
        <is>
          <t>Retailer B</t>
        </is>
      </c>
      <c r="D269" s="16" t="n">
        <v>45306</v>
      </c>
      <c r="E269" t="n">
        <v>2</v>
      </c>
      <c r="F269" t="inlineStr">
        <is>
          <t>price cut</t>
        </is>
      </c>
      <c r="G269" s="14" t="n">
        <v>0.2479338842975206</v>
      </c>
      <c r="H269" t="b">
        <v>0</v>
      </c>
      <c r="I269" t="b">
        <v>0</v>
      </c>
      <c r="J269" s="4" t="n">
        <v>36977</v>
      </c>
      <c r="K269" s="4" t="n">
        <v>21353.02863605553</v>
      </c>
      <c r="L269" s="4" t="n">
        <v>1363.514377575845</v>
      </c>
      <c r="M269" s="4" t="n">
        <v>14260.45698636863</v>
      </c>
      <c r="N269" s="14" t="n">
        <v>0.7316981412914285</v>
      </c>
      <c r="O269" s="9" t="n">
        <v>5546.55</v>
      </c>
      <c r="P269" s="9" t="n">
        <v>143.3723375610805</v>
      </c>
      <c r="Q269" s="8" t="n">
        <v>0.02584892186333495</v>
      </c>
      <c r="R269" t="inlineStr">
        <is>
          <t>18% to 27%</t>
        </is>
      </c>
      <c r="S269" t="inlineStr">
        <is>
          <t>none</t>
        </is>
      </c>
    </row>
    <row r="270">
      <c r="A270" t="inlineStr">
        <is>
          <t>ENS-250</t>
        </is>
      </c>
      <c r="B270" t="inlineStr">
        <is>
          <t>Energy Sugar Free 250ml</t>
        </is>
      </c>
      <c r="C270" t="inlineStr">
        <is>
          <t>Retailer B</t>
        </is>
      </c>
      <c r="D270" s="16" t="n">
        <v>45376</v>
      </c>
      <c r="E270" t="n">
        <v>2</v>
      </c>
      <c r="F270" t="inlineStr">
        <is>
          <t>price cut</t>
        </is>
      </c>
      <c r="G270" s="14" t="n">
        <v>0.1206896551724137</v>
      </c>
      <c r="H270" t="b">
        <v>0</v>
      </c>
      <c r="I270" t="b">
        <v>0</v>
      </c>
      <c r="J270" s="4" t="n">
        <v>36521</v>
      </c>
      <c r="K270" s="4" t="n">
        <v>27237.24057736371</v>
      </c>
      <c r="L270" s="4" t="n">
        <v>740.7483230061438</v>
      </c>
      <c r="M270" s="4" t="n">
        <v>8543.011099630148</v>
      </c>
      <c r="N270" s="14" t="n">
        <v>0.3408480163864995</v>
      </c>
      <c r="O270" s="9" t="n">
        <v>2556.469999999998</v>
      </c>
      <c r="P270" s="9" t="n">
        <v>852.1914287524322</v>
      </c>
      <c r="Q270" s="8" t="n">
        <v>0.333346931023025</v>
      </c>
      <c r="R270" t="inlineStr">
        <is>
          <t>up to 17%</t>
        </is>
      </c>
      <c r="S270" t="inlineStr">
        <is>
          <t>none</t>
        </is>
      </c>
    </row>
    <row r="271">
      <c r="A271" t="inlineStr">
        <is>
          <t>ENS-250</t>
        </is>
      </c>
      <c r="B271" t="inlineStr">
        <is>
          <t>Energy Sugar Free 250ml</t>
        </is>
      </c>
      <c r="C271" t="inlineStr">
        <is>
          <t>Retailer B</t>
        </is>
      </c>
      <c r="D271" s="16" t="n">
        <v>45425</v>
      </c>
      <c r="E271" t="n">
        <v>2</v>
      </c>
      <c r="F271" t="inlineStr">
        <is>
          <t>multibuy</t>
        </is>
      </c>
      <c r="G271" s="14" t="n">
        <v>0.3333333333333334</v>
      </c>
      <c r="H271" t="b">
        <v>1</v>
      </c>
      <c r="I271" t="b">
        <v>0</v>
      </c>
      <c r="J271" s="4" t="n">
        <v>57893</v>
      </c>
      <c r="K271" s="4" t="n">
        <v>22307.19117963089</v>
      </c>
      <c r="L271" s="4" t="n">
        <v>2230.917544793666</v>
      </c>
      <c r="M271" s="4" t="n">
        <v>33354.89127557545</v>
      </c>
      <c r="N271" s="14" t="n">
        <v>1.595261749173655</v>
      </c>
      <c r="O271" s="9" t="n">
        <v>11578.6</v>
      </c>
      <c r="P271" s="9" t="n">
        <v>1730.001618954598</v>
      </c>
      <c r="Q271" s="8" t="n">
        <v>0.1494137131392913</v>
      </c>
      <c r="R271" t="inlineStr">
        <is>
          <t>28% or more</t>
        </is>
      </c>
      <c r="S271" t="inlineStr">
        <is>
          <t>display</t>
        </is>
      </c>
    </row>
    <row r="272">
      <c r="A272" t="inlineStr">
        <is>
          <t>ENS-250</t>
        </is>
      </c>
      <c r="B272" t="inlineStr">
        <is>
          <t>Energy Sugar Free 250ml</t>
        </is>
      </c>
      <c r="C272" t="inlineStr">
        <is>
          <t>Retailer B</t>
        </is>
      </c>
      <c r="D272" s="16" t="n">
        <v>45481</v>
      </c>
      <c r="E272" t="n">
        <v>2</v>
      </c>
      <c r="F272" t="inlineStr">
        <is>
          <t>price cut</t>
        </is>
      </c>
      <c r="G272" s="14" t="n">
        <v>0.1499999999999999</v>
      </c>
      <c r="H272" t="b">
        <v>0</v>
      </c>
      <c r="I272" t="b">
        <v>0</v>
      </c>
      <c r="J272" s="4" t="n">
        <v>34204</v>
      </c>
      <c r="K272" s="4" t="n">
        <v>24132.56023216859</v>
      </c>
      <c r="L272" s="4" t="n">
        <v>778.036005013114</v>
      </c>
      <c r="M272" s="4" t="n">
        <v>9293.40376281829</v>
      </c>
      <c r="N272" s="14" t="n">
        <v>0.4173382215122878</v>
      </c>
      <c r="O272" s="9" t="n">
        <v>3078.359999999998</v>
      </c>
      <c r="P272" s="9" t="n">
        <v>629.7081013644986</v>
      </c>
      <c r="Q272" s="8" t="n">
        <v>0.204559603608577</v>
      </c>
      <c r="R272" t="inlineStr">
        <is>
          <t>up to 17%</t>
        </is>
      </c>
      <c r="S272" t="inlineStr">
        <is>
          <t>none</t>
        </is>
      </c>
    </row>
    <row r="273">
      <c r="A273" t="inlineStr">
        <is>
          <t>ENS-250</t>
        </is>
      </c>
      <c r="B273" t="inlineStr">
        <is>
          <t>Energy Sugar Free 250ml</t>
        </is>
      </c>
      <c r="C273" t="inlineStr">
        <is>
          <t>Retailer B</t>
        </is>
      </c>
      <c r="D273" s="16" t="n">
        <v>45544</v>
      </c>
      <c r="E273" t="n">
        <v>1</v>
      </c>
      <c r="F273" t="inlineStr">
        <is>
          <t>price cut</t>
        </is>
      </c>
      <c r="G273" s="14" t="n">
        <v>0.3333333333333333</v>
      </c>
      <c r="H273" t="b">
        <v>0</v>
      </c>
      <c r="I273" t="b">
        <v>0</v>
      </c>
      <c r="J273" s="4" t="n">
        <v>26924</v>
      </c>
      <c r="K273" s="4" t="n">
        <v>12764.48886687776</v>
      </c>
      <c r="L273" s="4" t="n">
        <v>2108.549976625281</v>
      </c>
      <c r="M273" s="4" t="n">
        <v>12050.96115649696</v>
      </c>
      <c r="N273" s="14" t="n">
        <v>1.109289316696761</v>
      </c>
      <c r="O273" s="9" t="n">
        <v>5519.419999999999</v>
      </c>
      <c r="P273" s="9" t="n">
        <v>-711.0864985577133</v>
      </c>
      <c r="Q273" s="8" t="n">
        <v>-0.128833554713668</v>
      </c>
      <c r="R273" t="inlineStr">
        <is>
          <t>28% or more</t>
        </is>
      </c>
      <c r="S273" t="inlineStr">
        <is>
          <t>none</t>
        </is>
      </c>
    </row>
    <row r="274">
      <c r="A274" t="inlineStr">
        <is>
          <t>ENS-250</t>
        </is>
      </c>
      <c r="B274" t="inlineStr">
        <is>
          <t>Energy Sugar Free 250ml</t>
        </is>
      </c>
      <c r="C274" t="inlineStr">
        <is>
          <t>Retailer B</t>
        </is>
      </c>
      <c r="D274" s="16" t="n">
        <v>45614</v>
      </c>
      <c r="E274" t="n">
        <v>1</v>
      </c>
      <c r="F274" t="inlineStr">
        <is>
          <t>multibuy</t>
        </is>
      </c>
      <c r="G274" s="14" t="n">
        <v>0.2520325203252033</v>
      </c>
      <c r="H274" t="b">
        <v>0</v>
      </c>
      <c r="I274" t="b">
        <v>0</v>
      </c>
      <c r="J274" s="4" t="n">
        <v>23232</v>
      </c>
      <c r="K274" s="4" t="n">
        <v>13110.3997435756</v>
      </c>
      <c r="L274" s="4" t="n">
        <v>1461.132749226989</v>
      </c>
      <c r="M274" s="4" t="n">
        <v>8660.467507197411</v>
      </c>
      <c r="N274" s="14" t="n">
        <v>0.7720283480588925</v>
      </c>
      <c r="O274" s="9" t="n">
        <v>3600.96</v>
      </c>
      <c r="P274" s="9" t="n">
        <v>-145.4334646282332</v>
      </c>
      <c r="Q274" s="8" t="n">
        <v>-0.04038741464171587</v>
      </c>
      <c r="R274" t="inlineStr">
        <is>
          <t>18% to 27%</t>
        </is>
      </c>
      <c r="S274" t="inlineStr">
        <is>
          <t>none</t>
        </is>
      </c>
    </row>
    <row r="275">
      <c r="A275" t="inlineStr">
        <is>
          <t>ENS-250</t>
        </is>
      </c>
      <c r="B275" t="inlineStr">
        <is>
          <t>Energy Sugar Free 250ml</t>
        </is>
      </c>
      <c r="C275" t="inlineStr">
        <is>
          <t>Retailer B</t>
        </is>
      </c>
      <c r="D275" s="16" t="n">
        <v>45656</v>
      </c>
      <c r="E275" t="n">
        <v>1</v>
      </c>
      <c r="F275" t="inlineStr">
        <is>
          <t>price cut</t>
        </is>
      </c>
      <c r="G275" s="14" t="n">
        <v>0.1463414634146341</v>
      </c>
      <c r="H275" t="b">
        <v>0</v>
      </c>
      <c r="I275" t="b">
        <v>0</v>
      </c>
      <c r="J275" s="4" t="n">
        <v>14008</v>
      </c>
      <c r="K275" s="4" t="n">
        <v>9953.023994223306</v>
      </c>
      <c r="L275" s="4" t="n">
        <v>781.2465941649524</v>
      </c>
      <c r="M275" s="4" t="n">
        <v>3273.729411611742</v>
      </c>
      <c r="N275" s="14" t="n">
        <v>0.4074114568728244</v>
      </c>
      <c r="O275" s="9" t="n">
        <v>1260.719999999999</v>
      </c>
      <c r="P275" s="9" t="n">
        <v>45.49803523308503</v>
      </c>
      <c r="Q275" s="8" t="n">
        <v>0.03608892952684582</v>
      </c>
      <c r="R275" t="inlineStr">
        <is>
          <t>up to 17%</t>
        </is>
      </c>
      <c r="S275" t="inlineStr">
        <is>
          <t>none</t>
        </is>
      </c>
    </row>
    <row r="276">
      <c r="A276" t="inlineStr">
        <is>
          <t>ENS-250</t>
        </is>
      </c>
      <c r="B276" t="inlineStr">
        <is>
          <t>Energy Sugar Free 250ml</t>
        </is>
      </c>
      <c r="C276" t="inlineStr">
        <is>
          <t>Retailer B</t>
        </is>
      </c>
      <c r="D276" s="16" t="n">
        <v>45677</v>
      </c>
      <c r="E276" t="n">
        <v>1</v>
      </c>
      <c r="F276" t="inlineStr">
        <is>
          <t>price cut</t>
        </is>
      </c>
      <c r="G276" s="14" t="n">
        <v>0.3333333333333334</v>
      </c>
      <c r="H276" t="b">
        <v>1</v>
      </c>
      <c r="I276" t="b">
        <v>0</v>
      </c>
      <c r="J276" s="4" t="n">
        <v>26477</v>
      </c>
      <c r="K276" s="4" t="n">
        <v>10346.70997607298</v>
      </c>
      <c r="L276" s="4" t="n">
        <v>1882.343041125988</v>
      </c>
      <c r="M276" s="4" t="n">
        <v>14247.94698280104</v>
      </c>
      <c r="N276" s="14" t="n">
        <v>1.558977690611674</v>
      </c>
      <c r="O276" s="9" t="n">
        <v>5427.785000000001</v>
      </c>
      <c r="P276" s="9" t="n">
        <v>257.1458461376105</v>
      </c>
      <c r="Q276" s="8" t="n">
        <v>0.04737583491932906</v>
      </c>
      <c r="R276" t="inlineStr">
        <is>
          <t>28% or more</t>
        </is>
      </c>
      <c r="S276" t="inlineStr">
        <is>
          <t>display</t>
        </is>
      </c>
    </row>
    <row r="277">
      <c r="A277" t="inlineStr">
        <is>
          <t>ENS-250</t>
        </is>
      </c>
      <c r="B277" t="inlineStr">
        <is>
          <t>Energy Sugar Free 250ml</t>
        </is>
      </c>
      <c r="C277" t="inlineStr">
        <is>
          <t>Retailer B</t>
        </is>
      </c>
      <c r="D277" s="16" t="n">
        <v>45740</v>
      </c>
      <c r="E277" t="n">
        <v>2</v>
      </c>
      <c r="F277" t="inlineStr">
        <is>
          <t>price cut</t>
        </is>
      </c>
      <c r="G277" s="14" t="n">
        <v>0.3333333333333333</v>
      </c>
      <c r="H277" t="b">
        <v>1</v>
      </c>
      <c r="I277" t="b">
        <v>0</v>
      </c>
      <c r="J277" s="4" t="n">
        <v>58328</v>
      </c>
      <c r="K277" s="4" t="n">
        <v>22793.47733823261</v>
      </c>
      <c r="L277" s="4" t="n">
        <v>2323.965762186265</v>
      </c>
      <c r="M277" s="4" t="n">
        <v>33210.55689958113</v>
      </c>
      <c r="N277" s="14" t="n">
        <v>1.558977690611674</v>
      </c>
      <c r="O277" s="9" t="n">
        <v>11957.24</v>
      </c>
      <c r="P277" s="9" t="n">
        <v>1293.772202932871</v>
      </c>
      <c r="Q277" s="8" t="n">
        <v>0.1081999025638752</v>
      </c>
      <c r="R277" t="inlineStr">
        <is>
          <t>28% or more</t>
        </is>
      </c>
      <c r="S277" t="inlineStr">
        <is>
          <t>display</t>
        </is>
      </c>
    </row>
    <row r="278">
      <c r="A278" t="inlineStr">
        <is>
          <t>ENS-250</t>
        </is>
      </c>
      <c r="B278" t="inlineStr">
        <is>
          <t>Energy Sugar Free 250ml</t>
        </is>
      </c>
      <c r="C278" t="inlineStr">
        <is>
          <t>Retailer B</t>
        </is>
      </c>
      <c r="D278" s="16" t="n">
        <v>45824</v>
      </c>
      <c r="E278" t="n">
        <v>1</v>
      </c>
      <c r="F278" t="inlineStr">
        <is>
          <t>price cut</t>
        </is>
      </c>
      <c r="G278" s="14" t="n">
        <v>0.3333333333333334</v>
      </c>
      <c r="H278" t="b">
        <v>0</v>
      </c>
      <c r="I278" t="b">
        <v>0</v>
      </c>
      <c r="J278" s="4" t="n">
        <v>25875</v>
      </c>
      <c r="K278" s="4" t="n">
        <v>12267.16496176135</v>
      </c>
      <c r="L278" s="4" t="n">
        <v>2175.943762089068</v>
      </c>
      <c r="M278" s="4" t="n">
        <v>11431.89127614958</v>
      </c>
      <c r="N278" s="14" t="n">
        <v>1.109289316696757</v>
      </c>
      <c r="O278" s="9" t="n">
        <v>5304.375000000002</v>
      </c>
      <c r="P278" s="9" t="n">
        <v>-743.0503808163193</v>
      </c>
      <c r="Q278" s="8" t="n">
        <v>-0.1400825508785331</v>
      </c>
      <c r="R278" t="inlineStr">
        <is>
          <t>28% or more</t>
        </is>
      </c>
      <c r="S278" t="inlineStr">
        <is>
          <t>none</t>
        </is>
      </c>
    </row>
    <row r="279">
      <c r="A279" t="inlineStr">
        <is>
          <t>ENS-250</t>
        </is>
      </c>
      <c r="B279" t="inlineStr">
        <is>
          <t>Energy Sugar Free 250ml</t>
        </is>
      </c>
      <c r="C279" t="inlineStr">
        <is>
          <t>Retailer B</t>
        </is>
      </c>
      <c r="D279" s="16" t="n">
        <v>45866</v>
      </c>
      <c r="E279" t="n">
        <v>3</v>
      </c>
      <c r="F279" t="inlineStr">
        <is>
          <t>multibuy</t>
        </is>
      </c>
      <c r="G279" s="14" t="n">
        <v>0.1463414634146341</v>
      </c>
      <c r="H279" t="b">
        <v>0</v>
      </c>
      <c r="I279" t="b">
        <v>1</v>
      </c>
      <c r="J279" s="4" t="n">
        <v>49835</v>
      </c>
      <c r="K279" s="4" t="n">
        <v>32608.87708600042</v>
      </c>
      <c r="L279" s="4" t="n">
        <v>934.0160395248457</v>
      </c>
      <c r="M279" s="4" t="n">
        <v>16292.10687447473</v>
      </c>
      <c r="N279" s="14" t="n">
        <v>0.5282648301126278</v>
      </c>
      <c r="O279" s="9" t="n">
        <v>4485.15</v>
      </c>
      <c r="P279" s="9" t="n">
        <v>2015.400642915416</v>
      </c>
      <c r="Q279" s="8" t="n">
        <v>0.4493496634260652</v>
      </c>
      <c r="R279" t="inlineStr">
        <is>
          <t>up to 17%</t>
        </is>
      </c>
      <c r="S279" t="inlineStr">
        <is>
          <t>leaflet</t>
        </is>
      </c>
    </row>
    <row r="280">
      <c r="A280" t="inlineStr">
        <is>
          <t>ENS-250</t>
        </is>
      </c>
      <c r="B280" t="inlineStr">
        <is>
          <t>Energy Sugar Free 250ml</t>
        </is>
      </c>
      <c r="C280" t="inlineStr">
        <is>
          <t>Retailer B</t>
        </is>
      </c>
      <c r="D280" s="16" t="n">
        <v>45999</v>
      </c>
      <c r="E280" t="n">
        <v>1</v>
      </c>
      <c r="F280" t="inlineStr">
        <is>
          <t>multibuy</t>
        </is>
      </c>
      <c r="G280" s="14" t="n">
        <v>0.2520325203252033</v>
      </c>
      <c r="H280" t="b">
        <v>1</v>
      </c>
      <c r="I280" t="b">
        <v>0</v>
      </c>
      <c r="J280" s="4" t="n">
        <v>24786</v>
      </c>
      <c r="K280" s="4" t="n">
        <v>11529.36619513349</v>
      </c>
      <c r="L280" s="4" t="n">
        <v>1384.910844589832</v>
      </c>
      <c r="M280" s="4" t="n">
        <v>11871.72296027668</v>
      </c>
      <c r="N280" s="14" t="n">
        <v>1.14981461951153</v>
      </c>
      <c r="O280" s="9" t="n">
        <v>3841.83</v>
      </c>
      <c r="P280" s="9" t="n">
        <v>894.9874611503938</v>
      </c>
      <c r="Q280" s="8" t="n">
        <v>0.2329586319931891</v>
      </c>
      <c r="R280" t="inlineStr">
        <is>
          <t>18% to 27%</t>
        </is>
      </c>
      <c r="S280" t="inlineStr">
        <is>
          <t>display</t>
        </is>
      </c>
    </row>
    <row r="281">
      <c r="A281" t="inlineStr">
        <is>
          <t>ENS-250</t>
        </is>
      </c>
      <c r="B281" t="inlineStr">
        <is>
          <t>Energy Sugar Free 250ml</t>
        </is>
      </c>
      <c r="C281" t="inlineStr">
        <is>
          <t>Retailer B</t>
        </is>
      </c>
      <c r="D281" s="16" t="n">
        <v>46055</v>
      </c>
      <c r="E281" t="n">
        <v>2</v>
      </c>
      <c r="F281" t="inlineStr">
        <is>
          <t>price cut</t>
        </is>
      </c>
      <c r="G281" s="14" t="n">
        <v>0.2520325203252032</v>
      </c>
      <c r="H281" t="b">
        <v>0</v>
      </c>
      <c r="I281" t="b">
        <v>0</v>
      </c>
      <c r="J281" s="4" t="n">
        <v>39280</v>
      </c>
      <c r="K281" s="4" t="n">
        <v>22480.99246367169</v>
      </c>
      <c r="L281" s="4" t="n">
        <v>1454.177677854139</v>
      </c>
      <c r="M281" s="4" t="n">
        <v>15344.82985847417</v>
      </c>
      <c r="N281" s="14" t="n">
        <v>0.7472538217996727</v>
      </c>
      <c r="O281" s="9" t="n">
        <v>6088.399999999999</v>
      </c>
      <c r="P281" s="9" t="n">
        <v>34.18711353119568</v>
      </c>
      <c r="Q281" s="8" t="n">
        <v>0.005615122779580133</v>
      </c>
      <c r="R281" t="inlineStr">
        <is>
          <t>18% to 27%</t>
        </is>
      </c>
      <c r="S281" t="inlineStr">
        <is>
          <t>none</t>
        </is>
      </c>
    </row>
    <row r="282">
      <c r="A282" t="inlineStr">
        <is>
          <t>ENS-250</t>
        </is>
      </c>
      <c r="B282" t="inlineStr">
        <is>
          <t>Energy Sugar Free 250ml</t>
        </is>
      </c>
      <c r="C282" t="inlineStr">
        <is>
          <t>Retailer B</t>
        </is>
      </c>
      <c r="D282" s="16" t="n">
        <v>46153</v>
      </c>
      <c r="E282" t="n">
        <v>1</v>
      </c>
      <c r="F282" t="inlineStr">
        <is>
          <t>price cut</t>
        </is>
      </c>
      <c r="G282" s="14" t="n">
        <v>0.3333333333333334</v>
      </c>
      <c r="H282" t="b">
        <v>1</v>
      </c>
      <c r="I282" t="b">
        <v>1</v>
      </c>
      <c r="J282" s="4" t="n">
        <v>36466</v>
      </c>
      <c r="K282" s="4" t="n">
        <v>13309.4085742747</v>
      </c>
      <c r="L282" s="4" t="n">
        <v>2122.395225602736</v>
      </c>
      <c r="M282" s="4" t="n">
        <v>21034.19620012257</v>
      </c>
      <c r="N282" s="14" t="n">
        <v>1.739866298077579</v>
      </c>
      <c r="O282" s="9" t="n">
        <v>7475.530000000001</v>
      </c>
      <c r="P282" s="9" t="n">
        <v>917.1142838489036</v>
      </c>
      <c r="Q282" s="8" t="n">
        <v>0.1226821755579743</v>
      </c>
      <c r="R282" t="inlineStr">
        <is>
          <t>28% or more</t>
        </is>
      </c>
      <c r="S282" t="inlineStr">
        <is>
          <t>display and leaflet</t>
        </is>
      </c>
    </row>
    <row r="283">
      <c r="A283" t="inlineStr">
        <is>
          <t>ENS-250</t>
        </is>
      </c>
      <c r="B283" t="inlineStr">
        <is>
          <t>Energy Sugar Free 250ml</t>
        </is>
      </c>
      <c r="C283" t="inlineStr">
        <is>
          <t>Retailer B</t>
        </is>
      </c>
      <c r="D283" s="16" t="n">
        <v>46230</v>
      </c>
      <c r="E283" t="n">
        <v>1</v>
      </c>
      <c r="F283" t="inlineStr">
        <is>
          <t>price cut</t>
        </is>
      </c>
      <c r="G283" s="14" t="n">
        <v>0.1463414634146341</v>
      </c>
      <c r="H283" t="b">
        <v>0</v>
      </c>
      <c r="I283" t="b">
        <v>0</v>
      </c>
      <c r="J283" s="4" t="n">
        <v>18073</v>
      </c>
      <c r="K283" s="4" t="n">
        <v>12841.30515759548</v>
      </c>
      <c r="L283" s="4" t="n">
        <v>893.5925093093413</v>
      </c>
      <c r="M283" s="4" t="n">
        <v>4338.102333095181</v>
      </c>
      <c r="N283" s="14" t="n">
        <v>0.4074114568728271</v>
      </c>
      <c r="O283" s="9" t="n">
        <v>1626.569999999999</v>
      </c>
      <c r="P283" s="9" t="n">
        <v>104.332830904978</v>
      </c>
      <c r="Q283" s="8" t="n">
        <v>0.06414284715996117</v>
      </c>
      <c r="R283" t="inlineStr">
        <is>
          <t>up to 17%</t>
        </is>
      </c>
      <c r="S283" t="inlineStr">
        <is>
          <t>none</t>
        </is>
      </c>
    </row>
    <row r="284">
      <c r="A284" t="inlineStr">
        <is>
          <t>ENS-250</t>
        </is>
      </c>
      <c r="B284" t="inlineStr">
        <is>
          <t>Energy Sugar Free 250ml</t>
        </is>
      </c>
      <c r="C284" t="inlineStr">
        <is>
          <t>Retailer C</t>
        </is>
      </c>
      <c r="D284" s="16" t="n">
        <v>45194</v>
      </c>
      <c r="E284" t="n">
        <v>2</v>
      </c>
      <c r="F284" t="inlineStr">
        <is>
          <t>price cut</t>
        </is>
      </c>
      <c r="G284" s="14" t="n">
        <v>0.1538461538461539</v>
      </c>
      <c r="H284" t="b">
        <v>1</v>
      </c>
      <c r="I284" t="b">
        <v>1</v>
      </c>
      <c r="J284" s="4" t="n">
        <v>25867</v>
      </c>
      <c r="K284" s="4" t="n">
        <v>13840.88563066914</v>
      </c>
      <c r="L284" s="4" t="n">
        <v>578.285774175188</v>
      </c>
      <c r="M284" s="4" t="n">
        <v>11447.82859515567</v>
      </c>
      <c r="N284" s="14" t="n">
        <v>0.8688832991064503</v>
      </c>
      <c r="O284" s="9" t="n">
        <v>2586.7</v>
      </c>
      <c r="P284" s="9" t="n">
        <v>1980.983609467113</v>
      </c>
      <c r="Q284" s="8" t="n">
        <v>0.7658343099188589</v>
      </c>
      <c r="R284" t="inlineStr">
        <is>
          <t>up to 17%</t>
        </is>
      </c>
      <c r="S284" t="inlineStr">
        <is>
          <t>display and leaflet</t>
        </is>
      </c>
    </row>
    <row r="285">
      <c r="A285" t="inlineStr">
        <is>
          <t>ENS-250</t>
        </is>
      </c>
      <c r="B285" t="inlineStr">
        <is>
          <t>Energy Sugar Free 250ml</t>
        </is>
      </c>
      <c r="C285" t="inlineStr">
        <is>
          <t>Retailer C</t>
        </is>
      </c>
      <c r="D285" s="16" t="n">
        <v>45236</v>
      </c>
      <c r="E285" t="n">
        <v>1</v>
      </c>
      <c r="F285" t="inlineStr">
        <is>
          <t>multibuy</t>
        </is>
      </c>
      <c r="G285" s="14" t="n">
        <v>0.3307692307692307</v>
      </c>
      <c r="H285" t="b">
        <v>1</v>
      </c>
      <c r="I285" t="b">
        <v>1</v>
      </c>
      <c r="J285" s="4" t="n">
        <v>19556</v>
      </c>
      <c r="K285" s="4" t="n">
        <v>6893.317587975504</v>
      </c>
      <c r="L285" s="4" t="n">
        <v>1248.381186325953</v>
      </c>
      <c r="M285" s="4" t="n">
        <v>11414.30122569854</v>
      </c>
      <c r="N285" s="14" t="n">
        <v>1.836950387156526</v>
      </c>
      <c r="O285" s="9" t="n">
        <v>4204.54</v>
      </c>
      <c r="P285" s="9" t="n">
        <v>349.7661890537183</v>
      </c>
      <c r="Q285" s="8" t="n">
        <v>0.08318774207254974</v>
      </c>
      <c r="R285" t="inlineStr">
        <is>
          <t>28% or more</t>
        </is>
      </c>
      <c r="S285" t="inlineStr">
        <is>
          <t>display and leaflet</t>
        </is>
      </c>
    </row>
    <row r="286">
      <c r="A286" t="inlineStr">
        <is>
          <t>ENS-250</t>
        </is>
      </c>
      <c r="B286" t="inlineStr">
        <is>
          <t>Energy Sugar Free 250ml</t>
        </is>
      </c>
      <c r="C286" t="inlineStr">
        <is>
          <t>Retailer C</t>
        </is>
      </c>
      <c r="D286" s="16" t="n">
        <v>45264</v>
      </c>
      <c r="E286" t="n">
        <v>1</v>
      </c>
      <c r="F286" t="inlineStr">
        <is>
          <t>price cut</t>
        </is>
      </c>
      <c r="G286" s="14" t="n">
        <v>0.1538461538461539</v>
      </c>
      <c r="H286" t="b">
        <v>0</v>
      </c>
      <c r="I286" t="b">
        <v>0</v>
      </c>
      <c r="J286" s="4" t="n">
        <v>12672</v>
      </c>
      <c r="K286" s="4" t="n">
        <v>8794.353157632506</v>
      </c>
      <c r="L286" s="4" t="n">
        <v>629.978890644368</v>
      </c>
      <c r="M286" s="4" t="n">
        <v>3247.667951723126</v>
      </c>
      <c r="N286" s="14" t="n">
        <v>0.4409246220686662</v>
      </c>
      <c r="O286" s="9" t="n">
        <v>1267.2</v>
      </c>
      <c r="P286" s="9" t="n">
        <v>28.61951273752751</v>
      </c>
      <c r="Q286" s="8" t="n">
        <v>0.02258484275373068</v>
      </c>
      <c r="R286" t="inlineStr">
        <is>
          <t>up to 17%</t>
        </is>
      </c>
      <c r="S286" t="inlineStr">
        <is>
          <t>none</t>
        </is>
      </c>
    </row>
    <row r="287">
      <c r="A287" t="inlineStr">
        <is>
          <t>ENS-250</t>
        </is>
      </c>
      <c r="B287" t="inlineStr">
        <is>
          <t>Energy Sugar Free 250ml</t>
        </is>
      </c>
      <c r="C287" t="inlineStr">
        <is>
          <t>Retailer C</t>
        </is>
      </c>
      <c r="D287" s="16" t="n">
        <v>45292</v>
      </c>
      <c r="E287" t="n">
        <v>1</v>
      </c>
      <c r="F287" t="inlineStr">
        <is>
          <t>multibuy</t>
        </is>
      </c>
      <c r="G287" s="14" t="n">
        <v>0.153846153846154</v>
      </c>
      <c r="H287" t="b">
        <v>0</v>
      </c>
      <c r="I287" t="b">
        <v>0</v>
      </c>
      <c r="J287" s="4" t="n">
        <v>11718</v>
      </c>
      <c r="K287" s="4" t="n">
        <v>7777.990899356233</v>
      </c>
      <c r="L287" s="4" t="n">
        <v>601.1595653284833</v>
      </c>
      <c r="M287" s="4" t="n">
        <v>3338.849535315284</v>
      </c>
      <c r="N287" s="14" t="n">
        <v>0.5065587182635907</v>
      </c>
      <c r="O287" s="9" t="n">
        <v>1171.800000000001</v>
      </c>
      <c r="P287" s="9" t="n">
        <v>160.4009645907974</v>
      </c>
      <c r="Q287" s="8" t="n">
        <v>0.1368842503761711</v>
      </c>
      <c r="R287" t="inlineStr">
        <is>
          <t>up to 17%</t>
        </is>
      </c>
      <c r="S287" t="inlineStr">
        <is>
          <t>none</t>
        </is>
      </c>
    </row>
    <row r="288">
      <c r="A288" t="inlineStr">
        <is>
          <t>ENS-250</t>
        </is>
      </c>
      <c r="B288" t="inlineStr">
        <is>
          <t>Energy Sugar Free 250ml</t>
        </is>
      </c>
      <c r="C288" t="inlineStr">
        <is>
          <t>Retailer C</t>
        </is>
      </c>
      <c r="D288" s="16" t="n">
        <v>45376</v>
      </c>
      <c r="E288" t="n">
        <v>1</v>
      </c>
      <c r="F288" t="inlineStr">
        <is>
          <t>price cut</t>
        </is>
      </c>
      <c r="G288" s="14" t="n">
        <v>0.248062015503876</v>
      </c>
      <c r="H288" t="b">
        <v>0</v>
      </c>
      <c r="I288" t="b">
        <v>0</v>
      </c>
      <c r="J288" s="4" t="n">
        <v>16981</v>
      </c>
      <c r="K288" s="4" t="n">
        <v>9768.641097231613</v>
      </c>
      <c r="L288" s="4" t="n">
        <v>1170.218711411963</v>
      </c>
      <c r="M288" s="4" t="n">
        <v>6042.140191356424</v>
      </c>
      <c r="N288" s="14" t="n">
        <v>0.7383175234897652</v>
      </c>
      <c r="O288" s="9" t="n">
        <v>2716.96</v>
      </c>
      <c r="P288" s="9" t="n">
        <v>-306.1460636487873</v>
      </c>
      <c r="Q288" s="8" t="n">
        <v>-0.1126796359345693</v>
      </c>
      <c r="R288" t="inlineStr">
        <is>
          <t>18% to 27%</t>
        </is>
      </c>
      <c r="S288" t="inlineStr">
        <is>
          <t>none</t>
        </is>
      </c>
    </row>
    <row r="289">
      <c r="A289" t="inlineStr">
        <is>
          <t>ENS-250</t>
        </is>
      </c>
      <c r="B289" t="inlineStr">
        <is>
          <t>Energy Sugar Free 250ml</t>
        </is>
      </c>
      <c r="C289" t="inlineStr">
        <is>
          <t>Retailer C</t>
        </is>
      </c>
      <c r="D289" s="16" t="n">
        <v>45432</v>
      </c>
      <c r="E289" t="n">
        <v>3</v>
      </c>
      <c r="F289" t="inlineStr">
        <is>
          <t>multibuy</t>
        </is>
      </c>
      <c r="G289" s="14" t="n">
        <v>0.3333333333333334</v>
      </c>
      <c r="H289" t="b">
        <v>0</v>
      </c>
      <c r="I289" t="b">
        <v>1</v>
      </c>
      <c r="J289" s="4" t="n">
        <v>56375</v>
      </c>
      <c r="K289" s="4" t="n">
        <v>23645.9799666227</v>
      </c>
      <c r="L289" s="4" t="n">
        <v>1278.277014601668</v>
      </c>
      <c r="M289" s="4" t="n">
        <v>31450.74301877563</v>
      </c>
      <c r="N289" s="14" t="n">
        <v>1.384126184644311</v>
      </c>
      <c r="O289" s="9" t="n">
        <v>12120.62500000001</v>
      </c>
      <c r="P289" s="9" t="n">
        <v>428.2214644914685</v>
      </c>
      <c r="Q289" s="8" t="n">
        <v>0.0353299821165549</v>
      </c>
      <c r="R289" t="inlineStr">
        <is>
          <t>28% or more</t>
        </is>
      </c>
      <c r="S289" t="inlineStr">
        <is>
          <t>leaflet</t>
        </is>
      </c>
    </row>
    <row r="290">
      <c r="A290" t="inlineStr">
        <is>
          <t>ENS-250</t>
        </is>
      </c>
      <c r="B290" t="inlineStr">
        <is>
          <t>Energy Sugar Free 250ml</t>
        </is>
      </c>
      <c r="C290" t="inlineStr">
        <is>
          <t>Retailer C</t>
        </is>
      </c>
      <c r="D290" s="16" t="n">
        <v>45523</v>
      </c>
      <c r="E290" t="n">
        <v>3</v>
      </c>
      <c r="F290" t="inlineStr">
        <is>
          <t>multibuy</t>
        </is>
      </c>
      <c r="G290" s="14" t="n">
        <v>0.1515151515151515</v>
      </c>
      <c r="H290" t="b">
        <v>1</v>
      </c>
      <c r="I290" t="b">
        <v>0</v>
      </c>
      <c r="J290" s="4" t="n">
        <v>41570</v>
      </c>
      <c r="K290" s="4" t="n">
        <v>23148.37937900736</v>
      </c>
      <c r="L290" s="4" t="n">
        <v>583.3203186210271</v>
      </c>
      <c r="M290" s="4" t="n">
        <v>17838.30030237161</v>
      </c>
      <c r="N290" s="14" t="n">
        <v>0.7958060613823665</v>
      </c>
      <c r="O290" s="9" t="n">
        <v>4156.999999999998</v>
      </c>
      <c r="P290" s="9" t="n">
        <v>2960.481820646276</v>
      </c>
      <c r="Q290" s="8" t="n">
        <v>0.7121678664051666</v>
      </c>
      <c r="R290" t="inlineStr">
        <is>
          <t>up to 17%</t>
        </is>
      </c>
      <c r="S290" t="inlineStr">
        <is>
          <t>display</t>
        </is>
      </c>
    </row>
    <row r="291">
      <c r="A291" t="inlineStr">
        <is>
          <t>ENS-250</t>
        </is>
      </c>
      <c r="B291" t="inlineStr">
        <is>
          <t>Energy Sugar Free 250ml</t>
        </is>
      </c>
      <c r="C291" t="inlineStr">
        <is>
          <t>Retailer C</t>
        </is>
      </c>
      <c r="D291" s="16" t="n">
        <v>45558</v>
      </c>
      <c r="E291" t="n">
        <v>1</v>
      </c>
      <c r="F291" t="inlineStr">
        <is>
          <t>multibuy</t>
        </is>
      </c>
      <c r="G291" s="14" t="n">
        <v>0.3333333333333334</v>
      </c>
      <c r="H291" t="b">
        <v>0</v>
      </c>
      <c r="I291" t="b">
        <v>1</v>
      </c>
      <c r="J291" s="4" t="n">
        <v>16238</v>
      </c>
      <c r="K291" s="4" t="n">
        <v>6810.881112159989</v>
      </c>
      <c r="L291" s="4" t="n">
        <v>1346.448957065057</v>
      </c>
      <c r="M291" s="4" t="n">
        <v>8080.669930774953</v>
      </c>
      <c r="N291" s="14" t="n">
        <v>1.384126184644312</v>
      </c>
      <c r="O291" s="9" t="n">
        <v>3572.360000000001</v>
      </c>
      <c r="P291" s="9" t="n">
        <v>-348.172697620794</v>
      </c>
      <c r="Q291" s="8" t="n">
        <v>-0.09746293699985274</v>
      </c>
      <c r="R291" t="inlineStr">
        <is>
          <t>28% or more</t>
        </is>
      </c>
      <c r="S291" t="inlineStr">
        <is>
          <t>leaflet</t>
        </is>
      </c>
    </row>
    <row r="292">
      <c r="A292" t="inlineStr">
        <is>
          <t>ENS-250</t>
        </is>
      </c>
      <c r="B292" t="inlineStr">
        <is>
          <t>Energy Sugar Free 250ml</t>
        </is>
      </c>
      <c r="C292" t="inlineStr">
        <is>
          <t>Retailer C</t>
        </is>
      </c>
      <c r="D292" s="16" t="n">
        <v>45586</v>
      </c>
      <c r="E292" t="n">
        <v>2</v>
      </c>
      <c r="F292" t="inlineStr">
        <is>
          <t>price cut</t>
        </is>
      </c>
      <c r="G292" s="14" t="n">
        <v>0.2500000000000001</v>
      </c>
      <c r="H292" t="b">
        <v>0</v>
      </c>
      <c r="I292" t="b">
        <v>0</v>
      </c>
      <c r="J292" s="4" t="n">
        <v>23853</v>
      </c>
      <c r="K292" s="4" t="n">
        <v>13665.71895016166</v>
      </c>
      <c r="L292" s="4" t="n">
        <v>1054.904363773903</v>
      </c>
      <c r="M292" s="4" t="n">
        <v>9132.376686064437</v>
      </c>
      <c r="N292" s="14" t="n">
        <v>0.7454625027040989</v>
      </c>
      <c r="O292" s="9" t="n">
        <v>3935.745000000001</v>
      </c>
      <c r="P292" s="9" t="n">
        <v>-291.9267022602898</v>
      </c>
      <c r="Q292" s="8" t="n">
        <v>-0.07417317490342736</v>
      </c>
      <c r="R292" t="inlineStr">
        <is>
          <t>18% to 27%</t>
        </is>
      </c>
      <c r="S292" t="inlineStr">
        <is>
          <t>none</t>
        </is>
      </c>
    </row>
    <row r="293">
      <c r="A293" t="inlineStr">
        <is>
          <t>ENS-250</t>
        </is>
      </c>
      <c r="B293" t="inlineStr">
        <is>
          <t>Energy Sugar Free 250ml</t>
        </is>
      </c>
      <c r="C293" t="inlineStr">
        <is>
          <t>Retailer C</t>
        </is>
      </c>
      <c r="D293" s="16" t="n">
        <v>45635</v>
      </c>
      <c r="E293" t="n">
        <v>2</v>
      </c>
      <c r="F293" t="inlineStr">
        <is>
          <t>price cut</t>
        </is>
      </c>
      <c r="G293" s="14" t="n">
        <v>0.196969696969697</v>
      </c>
      <c r="H293" t="b">
        <v>1</v>
      </c>
      <c r="I293" t="b">
        <v>1</v>
      </c>
      <c r="J293" s="4" t="n">
        <v>28310</v>
      </c>
      <c r="K293" s="4" t="n">
        <v>13939.55995426132</v>
      </c>
      <c r="L293" s="4" t="n">
        <v>801.2833293550772</v>
      </c>
      <c r="M293" s="4" t="n">
        <v>13569.1567163836</v>
      </c>
      <c r="N293" s="14" t="n">
        <v>1.030910594946409</v>
      </c>
      <c r="O293" s="9" t="n">
        <v>3680.300000000001</v>
      </c>
      <c r="P293" s="9" t="n">
        <v>1733.793529837055</v>
      </c>
      <c r="Q293" s="8" t="n">
        <v>0.4711011411670394</v>
      </c>
      <c r="R293" t="inlineStr">
        <is>
          <t>18% to 27%</t>
        </is>
      </c>
      <c r="S293" t="inlineStr">
        <is>
          <t>display and leaflet</t>
        </is>
      </c>
    </row>
    <row r="294">
      <c r="A294" t="inlineStr">
        <is>
          <t>ENS-250</t>
        </is>
      </c>
      <c r="B294" t="inlineStr">
        <is>
          <t>Energy Sugar Free 250ml</t>
        </is>
      </c>
      <c r="C294" t="inlineStr">
        <is>
          <t>Retailer C</t>
        </is>
      </c>
      <c r="D294" s="16" t="n">
        <v>45691</v>
      </c>
      <c r="E294" t="n">
        <v>2</v>
      </c>
      <c r="F294" t="inlineStr">
        <is>
          <t>price cut</t>
        </is>
      </c>
      <c r="G294" s="14" t="n">
        <v>0.3333333333333334</v>
      </c>
      <c r="H294" t="b">
        <v>1</v>
      </c>
      <c r="I294" t="b">
        <v>0</v>
      </c>
      <c r="J294" s="4" t="n">
        <v>34805</v>
      </c>
      <c r="K294" s="4" t="n">
        <v>13811.89651018805</v>
      </c>
      <c r="L294" s="4" t="n">
        <v>1341.564363056777</v>
      </c>
      <c r="M294" s="4" t="n">
        <v>19651.53912675517</v>
      </c>
      <c r="N294" s="14" t="n">
        <v>1.519929104183979</v>
      </c>
      <c r="O294" s="9" t="n">
        <v>7657.100000000002</v>
      </c>
      <c r="P294" s="9" t="n">
        <v>183.864111575311</v>
      </c>
      <c r="Q294" s="8" t="n">
        <v>0.02401223852049874</v>
      </c>
      <c r="R294" t="inlineStr">
        <is>
          <t>28% or more</t>
        </is>
      </c>
      <c r="S294" t="inlineStr">
        <is>
          <t>display</t>
        </is>
      </c>
    </row>
    <row r="295">
      <c r="A295" t="inlineStr">
        <is>
          <t>ENS-250</t>
        </is>
      </c>
      <c r="B295" t="inlineStr">
        <is>
          <t>Energy Sugar Free 250ml</t>
        </is>
      </c>
      <c r="C295" t="inlineStr">
        <is>
          <t>Retailer C</t>
        </is>
      </c>
      <c r="D295" s="16" t="n">
        <v>45754</v>
      </c>
      <c r="E295" t="n">
        <v>1</v>
      </c>
      <c r="F295" t="inlineStr">
        <is>
          <t>price cut</t>
        </is>
      </c>
      <c r="G295" s="14" t="n">
        <v>0.196969696969697</v>
      </c>
      <c r="H295" t="b">
        <v>0</v>
      </c>
      <c r="I295" t="b">
        <v>0</v>
      </c>
      <c r="J295" s="4" t="n">
        <v>14368</v>
      </c>
      <c r="K295" s="4" t="n">
        <v>9175.852729738821</v>
      </c>
      <c r="L295" s="4" t="n">
        <v>894.1825614551725</v>
      </c>
      <c r="M295" s="4" t="n">
        <v>4297.964708806006</v>
      </c>
      <c r="N295" s="14" t="n">
        <v>0.5658490195067643</v>
      </c>
      <c r="O295" s="9" t="n">
        <v>1867.84</v>
      </c>
      <c r="P295" s="9" t="n">
        <v>-152.952081186404</v>
      </c>
      <c r="Q295" s="8" t="n">
        <v>-0.0818871430028289</v>
      </c>
      <c r="R295" t="inlineStr">
        <is>
          <t>18% to 27%</t>
        </is>
      </c>
      <c r="S295" t="inlineStr">
        <is>
          <t>none</t>
        </is>
      </c>
    </row>
    <row r="296">
      <c r="A296" t="inlineStr">
        <is>
          <t>ENS-250</t>
        </is>
      </c>
      <c r="B296" t="inlineStr">
        <is>
          <t>Energy Sugar Free 250ml</t>
        </is>
      </c>
      <c r="C296" t="inlineStr">
        <is>
          <t>Retailer C</t>
        </is>
      </c>
      <c r="D296" s="16" t="n">
        <v>45985</v>
      </c>
      <c r="E296" t="n">
        <v>1</v>
      </c>
      <c r="F296" t="inlineStr">
        <is>
          <t>price cut</t>
        </is>
      </c>
      <c r="G296" s="14" t="n">
        <v>0.1515151515151515</v>
      </c>
      <c r="H296" t="b">
        <v>1</v>
      </c>
      <c r="I296" t="b">
        <v>0</v>
      </c>
      <c r="J296" s="4" t="n">
        <v>17121</v>
      </c>
      <c r="K296" s="4" t="n">
        <v>9968.14839489839</v>
      </c>
      <c r="L296" s="4" t="n">
        <v>658.3963301313166</v>
      </c>
      <c r="M296" s="4" t="n">
        <v>6494.455274970293</v>
      </c>
      <c r="N296" s="14" t="n">
        <v>0.7175707384896453</v>
      </c>
      <c r="O296" s="9" t="n">
        <v>1712.1</v>
      </c>
      <c r="P296" s="9" t="n">
        <v>879.1876547131469</v>
      </c>
      <c r="Q296" s="8" t="n">
        <v>0.5135141958490432</v>
      </c>
      <c r="R296" t="inlineStr">
        <is>
          <t>up to 17%</t>
        </is>
      </c>
      <c r="S296" t="inlineStr">
        <is>
          <t>display</t>
        </is>
      </c>
    </row>
    <row r="297">
      <c r="A297" t="inlineStr">
        <is>
          <t>ENS-250</t>
        </is>
      </c>
      <c r="B297" t="inlineStr">
        <is>
          <t>Energy Sugar Free 250ml</t>
        </is>
      </c>
      <c r="C297" t="inlineStr">
        <is>
          <t>Retailer C</t>
        </is>
      </c>
      <c r="D297" s="16" t="n">
        <v>46076</v>
      </c>
      <c r="E297" t="n">
        <v>1</v>
      </c>
      <c r="F297" t="inlineStr">
        <is>
          <t>multibuy</t>
        </is>
      </c>
      <c r="G297" s="14" t="n">
        <v>0.196969696969697</v>
      </c>
      <c r="H297" t="b">
        <v>0</v>
      </c>
      <c r="I297" t="b">
        <v>1</v>
      </c>
      <c r="J297" s="4" t="n">
        <v>15248</v>
      </c>
      <c r="K297" s="4" t="n">
        <v>8597.054512336579</v>
      </c>
      <c r="L297" s="4" t="n">
        <v>821.5981732540342</v>
      </c>
      <c r="M297" s="4" t="n">
        <v>5829.347314409387</v>
      </c>
      <c r="N297" s="14" t="n">
        <v>0.7736307217919189</v>
      </c>
      <c r="O297" s="9" t="n">
        <v>1982.24</v>
      </c>
      <c r="P297" s="9" t="n">
        <v>343.6695784493444</v>
      </c>
      <c r="Q297" s="8" t="n">
        <v>0.1733743534836066</v>
      </c>
      <c r="R297" t="inlineStr">
        <is>
          <t>18% to 27%</t>
        </is>
      </c>
      <c r="S297" t="inlineStr">
        <is>
          <t>leaflet</t>
        </is>
      </c>
    </row>
    <row r="298">
      <c r="A298" t="inlineStr">
        <is>
          <t>ENS-250</t>
        </is>
      </c>
      <c r="B298" t="inlineStr">
        <is>
          <t>Energy Sugar Free 250ml</t>
        </is>
      </c>
      <c r="C298" t="inlineStr">
        <is>
          <t>Retailer C</t>
        </is>
      </c>
      <c r="D298" s="16" t="n">
        <v>46125</v>
      </c>
      <c r="E298" t="n">
        <v>3</v>
      </c>
      <c r="F298" t="inlineStr">
        <is>
          <t>price cut</t>
        </is>
      </c>
      <c r="G298" s="14" t="n">
        <v>0.1515151515151515</v>
      </c>
      <c r="H298" t="b">
        <v>0</v>
      </c>
      <c r="I298" t="b">
        <v>0</v>
      </c>
      <c r="J298" s="4" t="n">
        <v>36041</v>
      </c>
      <c r="K298" s="4" t="n">
        <v>25122.02265150383</v>
      </c>
      <c r="L298" s="4" t="n">
        <v>709.9349974924362</v>
      </c>
      <c r="M298" s="4" t="n">
        <v>10209.04235100374</v>
      </c>
      <c r="N298" s="14" t="n">
        <v>0.4346376683106188</v>
      </c>
      <c r="O298" s="9" t="n">
        <v>3604.1</v>
      </c>
      <c r="P298" s="9" t="n">
        <v>469.3078980504911</v>
      </c>
      <c r="Q298" s="8" t="n">
        <v>0.1302150045921287</v>
      </c>
      <c r="R298" t="inlineStr">
        <is>
          <t>up to 17%</t>
        </is>
      </c>
      <c r="S298" t="inlineStr">
        <is>
          <t>none</t>
        </is>
      </c>
    </row>
    <row r="299">
      <c r="A299" t="inlineStr">
        <is>
          <t>ENS-250</t>
        </is>
      </c>
      <c r="B299" t="inlineStr">
        <is>
          <t>Energy Sugar Free 250ml</t>
        </is>
      </c>
      <c r="C299" t="inlineStr">
        <is>
          <t>Retailer C</t>
        </is>
      </c>
      <c r="D299" s="16" t="n">
        <v>46167</v>
      </c>
      <c r="E299" t="n">
        <v>3</v>
      </c>
      <c r="F299" t="inlineStr">
        <is>
          <t>price cut</t>
        </is>
      </c>
      <c r="G299" s="14" t="n">
        <v>0.3333333333333334</v>
      </c>
      <c r="H299" t="b">
        <v>1</v>
      </c>
      <c r="I299" t="b">
        <v>0</v>
      </c>
      <c r="J299" s="4" t="n">
        <v>56096</v>
      </c>
      <c r="K299" s="4" t="n">
        <v>22260.94373324266</v>
      </c>
      <c r="L299" s="4" t="n">
        <v>1772.895251353169</v>
      </c>
      <c r="M299" s="4" t="n">
        <v>32062.16101540417</v>
      </c>
      <c r="N299" s="14" t="n">
        <v>1.519929104183973</v>
      </c>
      <c r="O299" s="9" t="n">
        <v>12341.12</v>
      </c>
      <c r="P299" s="9" t="n">
        <v>451.682245146256</v>
      </c>
      <c r="Q299" s="8" t="n">
        <v>0.03659977742265336</v>
      </c>
      <c r="R299" t="inlineStr">
        <is>
          <t>28% or more</t>
        </is>
      </c>
      <c r="S299" t="inlineStr">
        <is>
          <t>display</t>
        </is>
      </c>
    </row>
    <row r="300">
      <c r="A300" t="inlineStr">
        <is>
          <t>ENS-250</t>
        </is>
      </c>
      <c r="B300" t="inlineStr">
        <is>
          <t>Energy Sugar Free 250ml</t>
        </is>
      </c>
      <c r="C300" t="inlineStr">
        <is>
          <t>Retailer C</t>
        </is>
      </c>
      <c r="D300" s="16" t="n">
        <v>46202</v>
      </c>
      <c r="E300" t="n">
        <v>2</v>
      </c>
      <c r="F300" t="inlineStr">
        <is>
          <t>multibuy</t>
        </is>
      </c>
      <c r="G300" s="14" t="n">
        <v>0.196969696969697</v>
      </c>
      <c r="H300" t="b">
        <v>0</v>
      </c>
      <c r="I300" t="b">
        <v>0</v>
      </c>
      <c r="J300" s="4" t="n">
        <v>28672</v>
      </c>
      <c r="K300" s="4" t="n">
        <v>17513.11110082025</v>
      </c>
      <c r="L300" s="4" t="n">
        <v>994.1096314446368</v>
      </c>
      <c r="M300" s="4" t="n">
        <v>10164.77926773511</v>
      </c>
      <c r="N300" s="14" t="n">
        <v>0.6371734202415418</v>
      </c>
      <c r="O300" s="9" t="n">
        <v>3727.360000000001</v>
      </c>
      <c r="P300" s="9" t="n">
        <v>328.3869278263089</v>
      </c>
      <c r="Q300" s="8" t="n">
        <v>0.08810174703444498</v>
      </c>
      <c r="R300" t="inlineStr">
        <is>
          <t>18% to 27%</t>
        </is>
      </c>
      <c r="S300" t="inlineStr">
        <is>
          <t>none</t>
        </is>
      </c>
    </row>
    <row r="301">
      <c r="A301" t="inlineStr">
        <is>
          <t>LEM-330</t>
        </is>
      </c>
      <c r="B301" t="inlineStr">
        <is>
          <t>Sparkling Lemonade 330ml</t>
        </is>
      </c>
      <c r="C301" t="inlineStr">
        <is>
          <t>Retailer A</t>
        </is>
      </c>
      <c r="D301" s="16" t="n">
        <v>45208</v>
      </c>
      <c r="E301" t="n">
        <v>2</v>
      </c>
      <c r="F301" t="inlineStr">
        <is>
          <t>multibuy</t>
        </is>
      </c>
      <c r="G301" s="14" t="n">
        <v>0.1529411764705882</v>
      </c>
      <c r="H301" t="b">
        <v>0</v>
      </c>
      <c r="I301" t="b">
        <v>0</v>
      </c>
      <c r="J301" s="4" t="n">
        <v>127831</v>
      </c>
      <c r="K301" s="4" t="n">
        <v>76249.07894859367</v>
      </c>
      <c r="L301" s="4" t="n">
        <v>2411.557036628737</v>
      </c>
      <c r="M301" s="4" t="n">
        <v>49170.3640147776</v>
      </c>
      <c r="N301" s="14" t="n">
        <v>0.6764923821070983</v>
      </c>
      <c r="O301" s="9" t="n">
        <v>8309.014999999998</v>
      </c>
      <c r="P301" s="9" t="n">
        <v>2803.487267339734</v>
      </c>
      <c r="Q301" s="8" t="n">
        <v>0.3374030817539426</v>
      </c>
      <c r="R301" t="inlineStr">
        <is>
          <t>up to 17%</t>
        </is>
      </c>
      <c r="S301" t="inlineStr">
        <is>
          <t>none</t>
        </is>
      </c>
    </row>
    <row r="302">
      <c r="A302" t="inlineStr">
        <is>
          <t>LEM-330</t>
        </is>
      </c>
      <c r="B302" t="inlineStr">
        <is>
          <t>Sparkling Lemonade 330ml</t>
        </is>
      </c>
      <c r="C302" t="inlineStr">
        <is>
          <t>Retailer A</t>
        </is>
      </c>
      <c r="D302" s="16" t="n">
        <v>45257</v>
      </c>
      <c r="E302" t="n">
        <v>2</v>
      </c>
      <c r="F302" t="inlineStr">
        <is>
          <t>multibuy</t>
        </is>
      </c>
      <c r="G302" s="14" t="n">
        <v>0.1529411764705882</v>
      </c>
      <c r="H302" t="b">
        <v>0</v>
      </c>
      <c r="I302" t="b">
        <v>1</v>
      </c>
      <c r="J302" s="4" t="n">
        <v>113787</v>
      </c>
      <c r="K302" s="4" t="n">
        <v>64590.74654019144</v>
      </c>
      <c r="L302" s="4" t="n">
        <v>2116.909565640146</v>
      </c>
      <c r="M302" s="4" t="n">
        <v>47079.34389416841</v>
      </c>
      <c r="N302" s="14" t="n">
        <v>0.761661013303141</v>
      </c>
      <c r="O302" s="9" t="n">
        <v>7396.155000000001</v>
      </c>
      <c r="P302" s="9" t="n">
        <v>3243.776720082059</v>
      </c>
      <c r="Q302" s="8" t="n">
        <v>0.4385760871807119</v>
      </c>
      <c r="R302" t="inlineStr">
        <is>
          <t>up to 17%</t>
        </is>
      </c>
      <c r="S302" t="inlineStr">
        <is>
          <t>leaflet</t>
        </is>
      </c>
    </row>
    <row r="303">
      <c r="A303" t="inlineStr">
        <is>
          <t>LEM-330</t>
        </is>
      </c>
      <c r="B303" t="inlineStr">
        <is>
          <t>Sparkling Lemonade 330ml</t>
        </is>
      </c>
      <c r="C303" t="inlineStr">
        <is>
          <t>Retailer A</t>
        </is>
      </c>
      <c r="D303" s="16" t="n">
        <v>45418</v>
      </c>
      <c r="E303" t="n">
        <v>2</v>
      </c>
      <c r="F303" t="inlineStr">
        <is>
          <t>price cut</t>
        </is>
      </c>
      <c r="G303" s="14" t="n">
        <v>0.2000000000000001</v>
      </c>
      <c r="H303" t="b">
        <v>0</v>
      </c>
      <c r="I303" t="b">
        <v>0</v>
      </c>
      <c r="J303" s="4" t="n">
        <v>186387</v>
      </c>
      <c r="K303" s="4" t="n">
        <v>97720.43014994453</v>
      </c>
      <c r="L303" s="4" t="n">
        <v>3153.244075591705</v>
      </c>
      <c r="M303" s="4" t="n">
        <v>85513.32577446377</v>
      </c>
      <c r="N303" s="14" t="n">
        <v>0.9073493609678487</v>
      </c>
      <c r="O303" s="9" t="n">
        <v>15842.89500000001</v>
      </c>
      <c r="P303" s="9" t="n">
        <v>3483.116625028802</v>
      </c>
      <c r="Q303" s="8" t="n">
        <v>0.2198535447611563</v>
      </c>
      <c r="R303" t="inlineStr">
        <is>
          <t>18% to 27%</t>
        </is>
      </c>
      <c r="S303" t="inlineStr">
        <is>
          <t>none</t>
        </is>
      </c>
    </row>
    <row r="304">
      <c r="A304" t="inlineStr">
        <is>
          <t>LEM-330</t>
        </is>
      </c>
      <c r="B304" t="inlineStr">
        <is>
          <t>Sparkling Lemonade 330ml</t>
        </is>
      </c>
      <c r="C304" t="inlineStr">
        <is>
          <t>Retailer A</t>
        </is>
      </c>
      <c r="D304" s="16" t="n">
        <v>45586</v>
      </c>
      <c r="E304" t="n">
        <v>2</v>
      </c>
      <c r="F304" t="inlineStr">
        <is>
          <t>price cut</t>
        </is>
      </c>
      <c r="G304" s="14" t="n">
        <v>0.1529411764705881</v>
      </c>
      <c r="H304" t="b">
        <v>0</v>
      </c>
      <c r="I304" t="b">
        <v>0</v>
      </c>
      <c r="J304" s="4" t="n">
        <v>119323</v>
      </c>
      <c r="K304" s="4" t="n">
        <v>72709.35468809071</v>
      </c>
      <c r="L304" s="4" t="n">
        <v>2173.282330459974</v>
      </c>
      <c r="M304" s="4" t="n">
        <v>44440.36298144932</v>
      </c>
      <c r="N304" s="14" t="n">
        <v>0.6410955717028841</v>
      </c>
      <c r="O304" s="9" t="n">
        <v>7755.994999999995</v>
      </c>
      <c r="P304" s="9" t="n">
        <v>2287.527033807547</v>
      </c>
      <c r="Q304" s="8" t="n">
        <v>0.2949366308007609</v>
      </c>
      <c r="R304" t="inlineStr">
        <is>
          <t>up to 17%</t>
        </is>
      </c>
      <c r="S304" t="inlineStr">
        <is>
          <t>none</t>
        </is>
      </c>
    </row>
    <row r="305">
      <c r="A305" t="inlineStr">
        <is>
          <t>LEM-330</t>
        </is>
      </c>
      <c r="B305" t="inlineStr">
        <is>
          <t>Sparkling Lemonade 330ml</t>
        </is>
      </c>
      <c r="C305" t="inlineStr">
        <is>
          <t>Retailer A</t>
        </is>
      </c>
      <c r="D305" s="16" t="n">
        <v>45705</v>
      </c>
      <c r="E305" t="n">
        <v>1</v>
      </c>
      <c r="F305" t="inlineStr">
        <is>
          <t>price cut</t>
        </is>
      </c>
      <c r="G305" s="14" t="n">
        <v>0.2439024390243904</v>
      </c>
      <c r="H305" t="b">
        <v>0</v>
      </c>
      <c r="I305" t="b">
        <v>0</v>
      </c>
      <c r="J305" s="4" t="n">
        <v>87708</v>
      </c>
      <c r="K305" s="4" t="n">
        <v>39639.83024873532</v>
      </c>
      <c r="L305" s="4" t="n">
        <v>3051.574911502566</v>
      </c>
      <c r="M305" s="4" t="n">
        <v>45016.59483976211</v>
      </c>
      <c r="N305" s="14" t="n">
        <v>1.212622996860544</v>
      </c>
      <c r="O305" s="9" t="n">
        <v>8770.800000000007</v>
      </c>
      <c r="P305" s="9" t="n">
        <v>1402.95043378623</v>
      </c>
      <c r="Q305" s="8" t="n">
        <v>0.1599569519070357</v>
      </c>
      <c r="R305" t="inlineStr">
        <is>
          <t>18% to 27%</t>
        </is>
      </c>
      <c r="S305" t="inlineStr">
        <is>
          <t>none</t>
        </is>
      </c>
    </row>
    <row r="306">
      <c r="A306" t="inlineStr">
        <is>
          <t>LEM-330</t>
        </is>
      </c>
      <c r="B306" t="inlineStr">
        <is>
          <t>Sparkling Lemonade 330ml</t>
        </is>
      </c>
      <c r="C306" t="inlineStr">
        <is>
          <t>Retailer A</t>
        </is>
      </c>
      <c r="D306" s="16" t="n">
        <v>45817</v>
      </c>
      <c r="E306" t="n">
        <v>2</v>
      </c>
      <c r="F306" t="inlineStr">
        <is>
          <t>price cut</t>
        </is>
      </c>
      <c r="G306" s="14" t="n">
        <v>0.1463414634146341</v>
      </c>
      <c r="H306" t="b">
        <v>1</v>
      </c>
      <c r="I306" t="b">
        <v>1</v>
      </c>
      <c r="J306" s="4" t="n">
        <v>200997</v>
      </c>
      <c r="K306" s="4" t="n">
        <v>104702.6344125883</v>
      </c>
      <c r="L306" s="4" t="n">
        <v>3168.385310014743</v>
      </c>
      <c r="M306" s="4" t="n">
        <v>93125.98027739691</v>
      </c>
      <c r="N306" s="14" t="n">
        <v>0.9196938179029641</v>
      </c>
      <c r="O306" s="9" t="n">
        <v>12059.82</v>
      </c>
      <c r="P306" s="9" t="n">
        <v>8986.651542691696</v>
      </c>
      <c r="Q306" s="8" t="n">
        <v>0.7451729414445405</v>
      </c>
      <c r="R306" t="inlineStr">
        <is>
          <t>up to 17%</t>
        </is>
      </c>
      <c r="S306" t="inlineStr">
        <is>
          <t>display and leaflet</t>
        </is>
      </c>
    </row>
    <row r="307">
      <c r="A307" t="inlineStr">
        <is>
          <t>LEM-330</t>
        </is>
      </c>
      <c r="B307" t="inlineStr">
        <is>
          <t>Sparkling Lemonade 330ml</t>
        </is>
      </c>
      <c r="C307" t="inlineStr">
        <is>
          <t>Retailer A</t>
        </is>
      </c>
      <c r="D307" s="16" t="n">
        <v>45915</v>
      </c>
      <c r="E307" t="n">
        <v>2</v>
      </c>
      <c r="F307" t="inlineStr">
        <is>
          <t>price cut</t>
        </is>
      </c>
      <c r="G307" s="14" t="n">
        <v>0.329268292682927</v>
      </c>
      <c r="H307" t="b">
        <v>1</v>
      </c>
      <c r="I307" t="b">
        <v>1</v>
      </c>
      <c r="J307" s="4" t="n">
        <v>311235</v>
      </c>
      <c r="K307" s="4" t="n">
        <v>85972.35543782491</v>
      </c>
      <c r="L307" s="4" t="n">
        <v>5934.240963055007</v>
      </c>
      <c r="M307" s="4" t="n">
        <v>219328.4035991201</v>
      </c>
      <c r="N307" s="14" t="n">
        <v>2.620175327464242</v>
      </c>
      <c r="O307" s="9" t="n">
        <v>42016.72500000002</v>
      </c>
      <c r="P307" s="9" t="n">
        <v>7551.494213401122</v>
      </c>
      <c r="Q307" s="8" t="n">
        <v>0.1797259118458452</v>
      </c>
      <c r="R307" t="inlineStr">
        <is>
          <t>28% or more</t>
        </is>
      </c>
      <c r="S307" t="inlineStr">
        <is>
          <t>display and leaflet</t>
        </is>
      </c>
    </row>
    <row r="308">
      <c r="A308" t="inlineStr">
        <is>
          <t>LEM-330</t>
        </is>
      </c>
      <c r="B308" t="inlineStr">
        <is>
          <t>Sparkling Lemonade 330ml</t>
        </is>
      </c>
      <c r="C308" t="inlineStr">
        <is>
          <t>Retailer A</t>
        </is>
      </c>
      <c r="D308" s="16" t="n">
        <v>45985</v>
      </c>
      <c r="E308" t="n">
        <v>2</v>
      </c>
      <c r="F308" t="inlineStr">
        <is>
          <t>price cut</t>
        </is>
      </c>
      <c r="G308" s="14" t="n">
        <v>0.3292682926829269</v>
      </c>
      <c r="H308" t="b">
        <v>1</v>
      </c>
      <c r="I308" t="b">
        <v>0</v>
      </c>
      <c r="J308" s="4" t="n">
        <v>249119</v>
      </c>
      <c r="K308" s="4" t="n">
        <v>72309.94089797122</v>
      </c>
      <c r="L308" s="4" t="n">
        <v>5837.412952093484</v>
      </c>
      <c r="M308" s="4" t="n">
        <v>170971.6461499353</v>
      </c>
      <c r="N308" s="14" t="n">
        <v>2.445155630143649</v>
      </c>
      <c r="O308" s="9" t="n">
        <v>33631.06500000001</v>
      </c>
      <c r="P308" s="9" t="n">
        <v>5008.527029885363</v>
      </c>
      <c r="Q308" s="8" t="n">
        <v>0.1489256147518778</v>
      </c>
      <c r="R308" t="inlineStr">
        <is>
          <t>28% or more</t>
        </is>
      </c>
      <c r="S308" t="inlineStr">
        <is>
          <t>display</t>
        </is>
      </c>
    </row>
    <row r="309">
      <c r="A309" t="inlineStr">
        <is>
          <t>LEM-330</t>
        </is>
      </c>
      <c r="B309" t="inlineStr">
        <is>
          <t>Sparkling Lemonade 330ml</t>
        </is>
      </c>
      <c r="C309" t="inlineStr">
        <is>
          <t>Retailer A</t>
        </is>
      </c>
      <c r="D309" s="16" t="n">
        <v>46013</v>
      </c>
      <c r="E309" t="n">
        <v>1</v>
      </c>
      <c r="F309" t="inlineStr">
        <is>
          <t>price cut</t>
        </is>
      </c>
      <c r="G309" s="14" t="n">
        <v>0.2439024390243902</v>
      </c>
      <c r="H309" t="b">
        <v>1</v>
      </c>
      <c r="I309" t="b">
        <v>0</v>
      </c>
      <c r="J309" s="4" t="n">
        <v>93762</v>
      </c>
      <c r="K309" s="4" t="n">
        <v>37297.17849849241</v>
      </c>
      <c r="L309" s="4" t="n">
        <v>3456.713877397507</v>
      </c>
      <c r="M309" s="4" t="n">
        <v>53008.10762411008</v>
      </c>
      <c r="N309" s="14" t="n">
        <v>1.513916702942824</v>
      </c>
      <c r="O309" s="9" t="n">
        <v>9376.199999999999</v>
      </c>
      <c r="P309" s="9" t="n">
        <v>2603.63232304888</v>
      </c>
      <c r="Q309" s="8" t="n">
        <v>0.2776852374148248</v>
      </c>
      <c r="R309" t="inlineStr">
        <is>
          <t>18% to 27%</t>
        </is>
      </c>
      <c r="S309" t="inlineStr">
        <is>
          <t>display</t>
        </is>
      </c>
    </row>
    <row r="310">
      <c r="A310" t="inlineStr">
        <is>
          <t>LEM-330</t>
        </is>
      </c>
      <c r="B310" t="inlineStr">
        <is>
          <t>Sparkling Lemonade 330ml</t>
        </is>
      </c>
      <c r="C310" t="inlineStr">
        <is>
          <t>Retailer A</t>
        </is>
      </c>
      <c r="D310" s="16" t="n">
        <v>46062</v>
      </c>
      <c r="E310" t="n">
        <v>3</v>
      </c>
      <c r="F310" t="inlineStr">
        <is>
          <t>multibuy</t>
        </is>
      </c>
      <c r="G310" s="14" t="n">
        <v>0.3435434528359874</v>
      </c>
      <c r="H310" t="b">
        <v>0</v>
      </c>
      <c r="I310" t="b">
        <v>0</v>
      </c>
      <c r="J310" s="4" t="n">
        <v>346810</v>
      </c>
      <c r="K310" s="4" t="n">
        <v>105966.563536305</v>
      </c>
      <c r="L310" s="4" t="n">
        <v>7102.427125118384</v>
      </c>
      <c r="M310" s="4" t="n">
        <v>233741.0093385766</v>
      </c>
      <c r="N310" s="14" t="n">
        <v>2.272824827250156</v>
      </c>
      <c r="O310" s="9" t="n">
        <v>48849.165</v>
      </c>
      <c r="P310" s="9" t="n">
        <v>3976.303110518318</v>
      </c>
      <c r="Q310" s="8" t="n">
        <v>0.081399612675433</v>
      </c>
      <c r="R310" t="inlineStr">
        <is>
          <t>28% or more</t>
        </is>
      </c>
      <c r="S310" t="inlineStr">
        <is>
          <t>none</t>
        </is>
      </c>
    </row>
    <row r="311">
      <c r="A311" t="inlineStr">
        <is>
          <t>LEM-330</t>
        </is>
      </c>
      <c r="B311" t="inlineStr">
        <is>
          <t>Sparkling Lemonade 330ml</t>
        </is>
      </c>
      <c r="C311" t="inlineStr">
        <is>
          <t>Retailer A</t>
        </is>
      </c>
      <c r="D311" s="16" t="n">
        <v>46139</v>
      </c>
      <c r="E311" t="n">
        <v>3</v>
      </c>
      <c r="F311" t="inlineStr">
        <is>
          <t>price cut</t>
        </is>
      </c>
      <c r="G311" s="14" t="n">
        <v>0.2051282051282051</v>
      </c>
      <c r="H311" t="b">
        <v>1</v>
      </c>
      <c r="I311" t="b">
        <v>0</v>
      </c>
      <c r="J311" s="4" t="n">
        <v>324067</v>
      </c>
      <c r="K311" s="4" t="n">
        <v>147032.9284186</v>
      </c>
      <c r="L311" s="4" t="n">
        <v>4384.186230220731</v>
      </c>
      <c r="M311" s="4" t="n">
        <v>172649.8853511792</v>
      </c>
      <c r="N311" s="14" t="n">
        <v>1.204043702900259</v>
      </c>
      <c r="O311" s="9" t="n">
        <v>25925.36</v>
      </c>
      <c r="P311" s="9" t="n">
        <v>13093.5140893665</v>
      </c>
      <c r="Q311" s="8" t="n">
        <v>0.5050465678920756</v>
      </c>
      <c r="R311" t="inlineStr">
        <is>
          <t>18% to 27%</t>
        </is>
      </c>
      <c r="S311" t="inlineStr">
        <is>
          <t>display</t>
        </is>
      </c>
    </row>
    <row r="312">
      <c r="A312" t="inlineStr">
        <is>
          <t>LEM-330</t>
        </is>
      </c>
      <c r="B312" t="inlineStr">
        <is>
          <t>Sparkling Lemonade 330ml</t>
        </is>
      </c>
      <c r="C312" t="inlineStr">
        <is>
          <t>Retailer A</t>
        </is>
      </c>
      <c r="D312" s="16" t="n">
        <v>46209</v>
      </c>
      <c r="E312" t="n">
        <v>1</v>
      </c>
      <c r="F312" t="inlineStr">
        <is>
          <t>price cut</t>
        </is>
      </c>
      <c r="G312" s="14" t="n">
        <v>0.3333333333333334</v>
      </c>
      <c r="H312" t="b">
        <v>0</v>
      </c>
      <c r="I312" t="b">
        <v>1</v>
      </c>
      <c r="J312" s="4" t="n">
        <v>285003</v>
      </c>
      <c r="K312" s="4" t="n">
        <v>88027.57444891705</v>
      </c>
      <c r="L312" s="4" t="n">
        <v>8910.87555986495</v>
      </c>
      <c r="M312" s="4" t="n">
        <v>188064.549991218</v>
      </c>
      <c r="N312" s="14" t="n">
        <v>2.237655947971042</v>
      </c>
      <c r="O312" s="9" t="n">
        <v>37050.39000000001</v>
      </c>
      <c r="P312" s="9" t="n">
        <v>5452.198298015255</v>
      </c>
      <c r="Q312" s="8" t="n">
        <v>0.1471562997856501</v>
      </c>
      <c r="R312" t="inlineStr">
        <is>
          <t>28% or more</t>
        </is>
      </c>
      <c r="S312" t="inlineStr">
        <is>
          <t>leaflet</t>
        </is>
      </c>
    </row>
    <row r="313">
      <c r="A313" t="inlineStr">
        <is>
          <t>LEM-330</t>
        </is>
      </c>
      <c r="B313" t="inlineStr">
        <is>
          <t>Sparkling Lemonade 330ml</t>
        </is>
      </c>
      <c r="C313" t="inlineStr">
        <is>
          <t>Retailer B</t>
        </is>
      </c>
      <c r="D313" s="16" t="n">
        <v>45208</v>
      </c>
      <c r="E313" t="n">
        <v>3</v>
      </c>
      <c r="F313" t="inlineStr">
        <is>
          <t>price cut</t>
        </is>
      </c>
      <c r="G313" s="14" t="n">
        <v>0.2439024390243904</v>
      </c>
      <c r="H313" t="b">
        <v>0</v>
      </c>
      <c r="I313" t="b">
        <v>0</v>
      </c>
      <c r="J313" s="4" t="n">
        <v>176813</v>
      </c>
      <c r="K313" s="4" t="n">
        <v>84294.29745128928</v>
      </c>
      <c r="L313" s="4" t="n">
        <v>2693.71758940578</v>
      </c>
      <c r="M313" s="4" t="n">
        <v>89824.98495930494</v>
      </c>
      <c r="N313" s="14" t="n">
        <v>1.097567751865706</v>
      </c>
      <c r="O313" s="9" t="n">
        <v>17681.30000000001</v>
      </c>
      <c r="P313" s="9" t="n">
        <v>2619.146600802905</v>
      </c>
      <c r="Q313" s="8" t="n">
        <v>0.1481308840867416</v>
      </c>
      <c r="R313" t="inlineStr">
        <is>
          <t>18% to 27%</t>
        </is>
      </c>
      <c r="S313" t="inlineStr">
        <is>
          <t>none</t>
        </is>
      </c>
    </row>
    <row r="314">
      <c r="A314" t="inlineStr">
        <is>
          <t>LEM-330</t>
        </is>
      </c>
      <c r="B314" t="inlineStr">
        <is>
          <t>Sparkling Lemonade 330ml</t>
        </is>
      </c>
      <c r="C314" t="inlineStr">
        <is>
          <t>Retailer B</t>
        </is>
      </c>
      <c r="D314" s="16" t="n">
        <v>45278</v>
      </c>
      <c r="E314" t="n">
        <v>3</v>
      </c>
      <c r="F314" t="inlineStr">
        <is>
          <t>price cut</t>
        </is>
      </c>
      <c r="G314" s="14" t="n">
        <v>0.1951219512195123</v>
      </c>
      <c r="H314" t="b">
        <v>0</v>
      </c>
      <c r="I314" t="b">
        <v>0</v>
      </c>
      <c r="J314" s="4" t="n">
        <v>135739</v>
      </c>
      <c r="K314" s="4" t="n">
        <v>75564.27190262332</v>
      </c>
      <c r="L314" s="4" t="n">
        <v>1532.578576650568</v>
      </c>
      <c r="M314" s="4" t="n">
        <v>58642.14952072611</v>
      </c>
      <c r="N314" s="14" t="n">
        <v>0.7963383565042677</v>
      </c>
      <c r="O314" s="9" t="n">
        <v>10859.12</v>
      </c>
      <c r="P314" s="9" t="n">
        <v>2394.005791684094</v>
      </c>
      <c r="Q314" s="8" t="n">
        <v>0.2204603864478976</v>
      </c>
      <c r="R314" t="inlineStr">
        <is>
          <t>18% to 27%</t>
        </is>
      </c>
      <c r="S314" t="inlineStr">
        <is>
          <t>none</t>
        </is>
      </c>
    </row>
    <row r="315">
      <c r="A315" t="inlineStr">
        <is>
          <t>LEM-330</t>
        </is>
      </c>
      <c r="B315" t="inlineStr">
        <is>
          <t>Sparkling Lemonade 330ml</t>
        </is>
      </c>
      <c r="C315" t="inlineStr">
        <is>
          <t>Retailer B</t>
        </is>
      </c>
      <c r="D315" s="16" t="n">
        <v>45313</v>
      </c>
      <c r="E315" t="n">
        <v>1</v>
      </c>
      <c r="F315" t="inlineStr">
        <is>
          <t>price cut</t>
        </is>
      </c>
      <c r="G315" s="14" t="n">
        <v>0.3292682926829269</v>
      </c>
      <c r="H315" t="b">
        <v>0</v>
      </c>
      <c r="I315" t="b">
        <v>0</v>
      </c>
      <c r="J315" s="4" t="n">
        <v>75554</v>
      </c>
      <c r="K315" s="4" t="n">
        <v>26762.59130550049</v>
      </c>
      <c r="L315" s="4" t="n">
        <v>3201.556824341458</v>
      </c>
      <c r="M315" s="4" t="n">
        <v>45589.85187015805</v>
      </c>
      <c r="N315" s="14" t="n">
        <v>1.823119747170054</v>
      </c>
      <c r="O315" s="9" t="n">
        <v>10199.79</v>
      </c>
      <c r="P315" s="9" t="n">
        <v>103.5165226557169</v>
      </c>
      <c r="Q315" s="8" t="n">
        <v>0.01014888763942364</v>
      </c>
      <c r="R315" t="inlineStr">
        <is>
          <t>28% or more</t>
        </is>
      </c>
      <c r="S315" t="inlineStr">
        <is>
          <t>none</t>
        </is>
      </c>
    </row>
    <row r="316">
      <c r="A316" t="inlineStr">
        <is>
          <t>LEM-330</t>
        </is>
      </c>
      <c r="B316" t="inlineStr">
        <is>
          <t>Sparkling Lemonade 330ml</t>
        </is>
      </c>
      <c r="C316" t="inlineStr">
        <is>
          <t>Retailer B</t>
        </is>
      </c>
      <c r="D316" s="16" t="n">
        <v>45390</v>
      </c>
      <c r="E316" t="n">
        <v>3</v>
      </c>
      <c r="F316" t="inlineStr">
        <is>
          <t>multibuy</t>
        </is>
      </c>
      <c r="G316" s="14" t="n">
        <v>0.2439024390243902</v>
      </c>
      <c r="H316" t="b">
        <v>0</v>
      </c>
      <c r="I316" t="b">
        <v>1</v>
      </c>
      <c r="J316" s="4" t="n">
        <v>177414</v>
      </c>
      <c r="K316" s="4" t="n">
        <v>77286.81670235297</v>
      </c>
      <c r="L316" s="4" t="n">
        <v>2735.757501782581</v>
      </c>
      <c r="M316" s="4" t="n">
        <v>97391.42579586444</v>
      </c>
      <c r="N316" s="14" t="n">
        <v>1.295527330142952</v>
      </c>
      <c r="O316" s="9" t="n">
        <v>17741.4</v>
      </c>
      <c r="P316" s="9" t="n">
        <v>4269.062229865368</v>
      </c>
      <c r="Q316" s="8" t="n">
        <v>0.2406271337022652</v>
      </c>
      <c r="R316" t="inlineStr">
        <is>
          <t>18% to 27%</t>
        </is>
      </c>
      <c r="S316" t="inlineStr">
        <is>
          <t>leaflet</t>
        </is>
      </c>
    </row>
    <row r="317">
      <c r="A317" t="inlineStr">
        <is>
          <t>LEM-330</t>
        </is>
      </c>
      <c r="B317" t="inlineStr">
        <is>
          <t>Sparkling Lemonade 330ml</t>
        </is>
      </c>
      <c r="C317" t="inlineStr">
        <is>
          <t>Retailer B</t>
        </is>
      </c>
      <c r="D317" s="16" t="n">
        <v>45467</v>
      </c>
      <c r="E317" t="n">
        <v>2</v>
      </c>
      <c r="F317" t="inlineStr">
        <is>
          <t>multibuy</t>
        </is>
      </c>
      <c r="G317" s="14" t="n">
        <v>0.3292682926829268</v>
      </c>
      <c r="H317" t="b">
        <v>0</v>
      </c>
      <c r="I317" t="b">
        <v>0</v>
      </c>
      <c r="J317" s="4" t="n">
        <v>176651</v>
      </c>
      <c r="K317" s="4" t="n">
        <v>61854.09757928761</v>
      </c>
      <c r="L317" s="4" t="n">
        <v>4405.472021366293</v>
      </c>
      <c r="M317" s="4" t="n">
        <v>110391.4303993461</v>
      </c>
      <c r="N317" s="14" t="n">
        <v>1.855930438134032</v>
      </c>
      <c r="O317" s="9" t="n">
        <v>23847.885</v>
      </c>
      <c r="P317" s="9" t="n">
        <v>1100.578270252216</v>
      </c>
      <c r="Q317" s="8" t="n">
        <v>0.0461499319647095</v>
      </c>
      <c r="R317" t="inlineStr">
        <is>
          <t>28% or more</t>
        </is>
      </c>
      <c r="S317" t="inlineStr">
        <is>
          <t>none</t>
        </is>
      </c>
    </row>
    <row r="318">
      <c r="A318" t="inlineStr">
        <is>
          <t>LEM-330</t>
        </is>
      </c>
      <c r="B318" t="inlineStr">
        <is>
          <t>Sparkling Lemonade 330ml</t>
        </is>
      </c>
      <c r="C318" t="inlineStr">
        <is>
          <t>Retailer B</t>
        </is>
      </c>
      <c r="D318" s="16" t="n">
        <v>45509</v>
      </c>
      <c r="E318" t="n">
        <v>3</v>
      </c>
      <c r="F318" t="inlineStr">
        <is>
          <t>multibuy</t>
        </is>
      </c>
      <c r="G318" s="14" t="n">
        <v>0.3292682926829268</v>
      </c>
      <c r="H318" t="b">
        <v>0</v>
      </c>
      <c r="I318" t="b">
        <v>1</v>
      </c>
      <c r="J318" s="4" t="n">
        <v>308776</v>
      </c>
      <c r="K318" s="4" t="n">
        <v>99941.93802618052</v>
      </c>
      <c r="L318" s="4" t="n">
        <v>5183.714011824964</v>
      </c>
      <c r="M318" s="4" t="n">
        <v>203650.3479619945</v>
      </c>
      <c r="N318" s="14" t="n">
        <v>2.089553855950981</v>
      </c>
      <c r="O318" s="9" t="n">
        <v>41684.76</v>
      </c>
      <c r="P318" s="9" t="n">
        <v>4340.218639410751</v>
      </c>
      <c r="Q318" s="8" t="n">
        <v>0.10412003426218</v>
      </c>
      <c r="R318" t="inlineStr">
        <is>
          <t>28% or more</t>
        </is>
      </c>
      <c r="S318" t="inlineStr">
        <is>
          <t>leaflet</t>
        </is>
      </c>
    </row>
    <row r="319">
      <c r="A319" t="inlineStr">
        <is>
          <t>LEM-330</t>
        </is>
      </c>
      <c r="B319" t="inlineStr">
        <is>
          <t>Sparkling Lemonade 330ml</t>
        </is>
      </c>
      <c r="C319" t="inlineStr">
        <is>
          <t>Retailer B</t>
        </is>
      </c>
      <c r="D319" s="16" t="n">
        <v>45600</v>
      </c>
      <c r="E319" t="n">
        <v>2</v>
      </c>
      <c r="F319" t="inlineStr">
        <is>
          <t>price cut</t>
        </is>
      </c>
      <c r="G319" s="14" t="n">
        <v>0.3292682926829269</v>
      </c>
      <c r="H319" t="b">
        <v>0</v>
      </c>
      <c r="I319" t="b">
        <v>0</v>
      </c>
      <c r="J319" s="4" t="n">
        <v>148574</v>
      </c>
      <c r="K319" s="4" t="n">
        <v>52627.59404695232</v>
      </c>
      <c r="L319" s="4" t="n">
        <v>3530.89894848429</v>
      </c>
      <c r="M319" s="4" t="n">
        <v>92415.50700456339</v>
      </c>
      <c r="N319" s="14" t="n">
        <v>1.823119747170049</v>
      </c>
      <c r="O319" s="9" t="n">
        <v>20057.49000000001</v>
      </c>
      <c r="P319" s="9" t="n">
        <v>828.4145830313125</v>
      </c>
      <c r="Q319" s="8" t="n">
        <v>0.04130200653378425</v>
      </c>
      <c r="R319" t="inlineStr">
        <is>
          <t>28% or more</t>
        </is>
      </c>
      <c r="S319" t="inlineStr">
        <is>
          <t>none</t>
        </is>
      </c>
    </row>
    <row r="320">
      <c r="A320" t="inlineStr">
        <is>
          <t>LEM-330</t>
        </is>
      </c>
      <c r="B320" t="inlineStr">
        <is>
          <t>Sparkling Lemonade 330ml</t>
        </is>
      </c>
      <c r="C320" t="inlineStr">
        <is>
          <t>Retailer B</t>
        </is>
      </c>
      <c r="D320" s="16" t="n">
        <v>45649</v>
      </c>
      <c r="E320" t="n">
        <v>3</v>
      </c>
      <c r="F320" t="inlineStr">
        <is>
          <t>multibuy</t>
        </is>
      </c>
      <c r="G320" s="14" t="n">
        <v>0.1829268292682927</v>
      </c>
      <c r="H320" t="b">
        <v>1</v>
      </c>
      <c r="I320" t="b">
        <v>0</v>
      </c>
      <c r="J320" s="4" t="n">
        <v>145699</v>
      </c>
      <c r="K320" s="4" t="n">
        <v>74078.95753451026</v>
      </c>
      <c r="L320" s="4" t="n">
        <v>2027.766253965028</v>
      </c>
      <c r="M320" s="4" t="n">
        <v>69592.2762115247</v>
      </c>
      <c r="N320" s="14" t="n">
        <v>0.9668068348845889</v>
      </c>
      <c r="O320" s="9" t="n">
        <v>10927.425</v>
      </c>
      <c r="P320" s="9" t="n">
        <v>4800.429423804582</v>
      </c>
      <c r="Q320" s="8" t="n">
        <v>0.4393010634989106</v>
      </c>
      <c r="R320" t="inlineStr">
        <is>
          <t>18% to 27%</t>
        </is>
      </c>
      <c r="S320" t="inlineStr">
        <is>
          <t>display</t>
        </is>
      </c>
    </row>
    <row r="321">
      <c r="A321" t="inlineStr">
        <is>
          <t>LEM-330</t>
        </is>
      </c>
      <c r="B321" t="inlineStr">
        <is>
          <t>Sparkling Lemonade 330ml</t>
        </is>
      </c>
      <c r="C321" t="inlineStr">
        <is>
          <t>Retailer B</t>
        </is>
      </c>
      <c r="D321" s="16" t="n">
        <v>45740</v>
      </c>
      <c r="E321" t="n">
        <v>2</v>
      </c>
      <c r="F321" t="inlineStr">
        <is>
          <t>multibuy</t>
        </is>
      </c>
      <c r="G321" s="14" t="n">
        <v>0.2531645569620253</v>
      </c>
      <c r="H321" t="b">
        <v>0</v>
      </c>
      <c r="I321" t="b">
        <v>0</v>
      </c>
      <c r="J321" s="4" t="n">
        <v>143507</v>
      </c>
      <c r="K321" s="4" t="n">
        <v>65594.20075843729</v>
      </c>
      <c r="L321" s="4" t="n">
        <v>3685.459613746159</v>
      </c>
      <c r="M321" s="4" t="n">
        <v>74227.33962781655</v>
      </c>
      <c r="N321" s="14" t="n">
        <v>1.187800115569529</v>
      </c>
      <c r="O321" s="9" t="n">
        <v>14350.7</v>
      </c>
      <c r="P321" s="9" t="n">
        <v>2424.678755886539</v>
      </c>
      <c r="Q321" s="8" t="n">
        <v>0.1689589187904798</v>
      </c>
      <c r="R321" t="inlineStr">
        <is>
          <t>18% to 27%</t>
        </is>
      </c>
      <c r="S321" t="inlineStr">
        <is>
          <t>none</t>
        </is>
      </c>
    </row>
    <row r="322">
      <c r="A322" t="inlineStr">
        <is>
          <t>LEM-330</t>
        </is>
      </c>
      <c r="B322" t="inlineStr">
        <is>
          <t>Sparkling Lemonade 330ml</t>
        </is>
      </c>
      <c r="C322" t="inlineStr">
        <is>
          <t>Retailer B</t>
        </is>
      </c>
      <c r="D322" s="16" t="n">
        <v>45810</v>
      </c>
      <c r="E322" t="n">
        <v>2</v>
      </c>
      <c r="F322" t="inlineStr">
        <is>
          <t>price cut</t>
        </is>
      </c>
      <c r="G322" s="14" t="n">
        <v>0.3291139240506328</v>
      </c>
      <c r="H322" t="b">
        <v>1</v>
      </c>
      <c r="I322" t="b">
        <v>0</v>
      </c>
      <c r="J322" s="4" t="n">
        <v>232487</v>
      </c>
      <c r="K322" s="4" t="n">
        <v>73344.53139196965</v>
      </c>
      <c r="L322" s="4" t="n">
        <v>6614.918028893742</v>
      </c>
      <c r="M322" s="4" t="n">
        <v>152527.5505791366</v>
      </c>
      <c r="N322" s="14" t="n">
        <v>2.16979324276458</v>
      </c>
      <c r="O322" s="9" t="n">
        <v>30223.30999999999</v>
      </c>
      <c r="P322" s="9" t="n">
        <v>4247.916430884881</v>
      </c>
      <c r="Q322" s="8" t="n">
        <v>0.1405509995723461</v>
      </c>
      <c r="R322" t="inlineStr">
        <is>
          <t>28% or more</t>
        </is>
      </c>
      <c r="S322" t="inlineStr">
        <is>
          <t>display</t>
        </is>
      </c>
    </row>
    <row r="323">
      <c r="A323" t="inlineStr">
        <is>
          <t>LEM-330</t>
        </is>
      </c>
      <c r="B323" t="inlineStr">
        <is>
          <t>Sparkling Lemonade 330ml</t>
        </is>
      </c>
      <c r="C323" t="inlineStr">
        <is>
          <t>Retailer B</t>
        </is>
      </c>
      <c r="D323" s="16" t="n">
        <v>45838</v>
      </c>
      <c r="E323" t="n">
        <v>3</v>
      </c>
      <c r="F323" t="inlineStr">
        <is>
          <t>price cut</t>
        </is>
      </c>
      <c r="G323" s="14" t="n">
        <v>0.2025316455696202</v>
      </c>
      <c r="H323" t="b">
        <v>1</v>
      </c>
      <c r="I323" t="b">
        <v>1</v>
      </c>
      <c r="J323" s="4" t="n">
        <v>298028</v>
      </c>
      <c r="K323" s="4" t="n">
        <v>133417.1113983142</v>
      </c>
      <c r="L323" s="4" t="n">
        <v>3305.942814488199</v>
      </c>
      <c r="M323" s="4" t="n">
        <v>161304.9457871976</v>
      </c>
      <c r="N323" s="14" t="n">
        <v>1.233806420154333</v>
      </c>
      <c r="O323" s="9" t="n">
        <v>23842.23999999999</v>
      </c>
      <c r="P323" s="9" t="n">
        <v>12612.67774790667</v>
      </c>
      <c r="Q323" s="8" t="n">
        <v>0.5290055694392255</v>
      </c>
      <c r="R323" t="inlineStr">
        <is>
          <t>18% to 27%</t>
        </is>
      </c>
      <c r="S323" t="inlineStr">
        <is>
          <t>display and leaflet</t>
        </is>
      </c>
    </row>
    <row r="324">
      <c r="A324" t="inlineStr">
        <is>
          <t>LEM-330</t>
        </is>
      </c>
      <c r="B324" t="inlineStr">
        <is>
          <t>Sparkling Lemonade 330ml</t>
        </is>
      </c>
      <c r="C324" t="inlineStr">
        <is>
          <t>Retailer B</t>
        </is>
      </c>
      <c r="D324" s="16" t="n">
        <v>45929</v>
      </c>
      <c r="E324" t="n">
        <v>2</v>
      </c>
      <c r="F324" t="inlineStr">
        <is>
          <t>price cut</t>
        </is>
      </c>
      <c r="G324" s="14" t="n">
        <v>0.329113924050633</v>
      </c>
      <c r="H324" t="b">
        <v>1</v>
      </c>
      <c r="I324" t="b">
        <v>0</v>
      </c>
      <c r="J324" s="4" t="n">
        <v>236377</v>
      </c>
      <c r="K324" s="4" t="n">
        <v>74571.74077191246</v>
      </c>
      <c r="L324" s="4" t="n">
        <v>4637.703912285417</v>
      </c>
      <c r="M324" s="4" t="n">
        <v>157167.5553158021</v>
      </c>
      <c r="N324" s="14" t="n">
        <v>2.169793242764579</v>
      </c>
      <c r="O324" s="9" t="n">
        <v>30729.01000000001</v>
      </c>
      <c r="P324" s="9" t="n">
        <v>4790.857501371274</v>
      </c>
      <c r="Q324" s="8" t="n">
        <v>0.1559066660908136</v>
      </c>
      <c r="R324" t="inlineStr">
        <is>
          <t>28% or more</t>
        </is>
      </c>
      <c r="S324" t="inlineStr">
        <is>
          <t>display</t>
        </is>
      </c>
    </row>
    <row r="325">
      <c r="A325" t="inlineStr">
        <is>
          <t>LEM-330</t>
        </is>
      </c>
      <c r="B325" t="inlineStr">
        <is>
          <t>Sparkling Lemonade 330ml</t>
        </is>
      </c>
      <c r="C325" t="inlineStr">
        <is>
          <t>Retailer B</t>
        </is>
      </c>
      <c r="D325" s="16" t="n">
        <v>45999</v>
      </c>
      <c r="E325" t="n">
        <v>2</v>
      </c>
      <c r="F325" t="inlineStr">
        <is>
          <t>price cut</t>
        </is>
      </c>
      <c r="G325" s="14" t="n">
        <v>0.2531645569620255</v>
      </c>
      <c r="H325" t="b">
        <v>0</v>
      </c>
      <c r="I325" t="b">
        <v>0</v>
      </c>
      <c r="J325" s="4" t="n">
        <v>133368</v>
      </c>
      <c r="K325" s="4" t="n">
        <v>61668.3491851471</v>
      </c>
      <c r="L325" s="4" t="n">
        <v>2964.340364912462</v>
      </c>
      <c r="M325" s="4" t="n">
        <v>68735.31044994043</v>
      </c>
      <c r="N325" s="14" t="n">
        <v>1.162665317983278</v>
      </c>
      <c r="O325" s="9" t="n">
        <v>13336.80000000001</v>
      </c>
      <c r="P325" s="9" t="n">
        <v>2197.380161686527</v>
      </c>
      <c r="Q325" s="8" t="n">
        <v>0.1647606743511581</v>
      </c>
      <c r="R325" t="inlineStr">
        <is>
          <t>18% to 27%</t>
        </is>
      </c>
      <c r="S325" t="inlineStr">
        <is>
          <t>none</t>
        </is>
      </c>
    </row>
    <row r="326">
      <c r="A326" t="inlineStr">
        <is>
          <t>LEM-330</t>
        </is>
      </c>
      <c r="B326" t="inlineStr">
        <is>
          <t>Sparkling Lemonade 330ml</t>
        </is>
      </c>
      <c r="C326" t="inlineStr">
        <is>
          <t>Retailer B</t>
        </is>
      </c>
      <c r="D326" s="16" t="n">
        <v>46062</v>
      </c>
      <c r="E326" t="n">
        <v>3</v>
      </c>
      <c r="F326" t="inlineStr">
        <is>
          <t>price cut</t>
        </is>
      </c>
      <c r="G326" s="14" t="n">
        <v>0.2278481012658228</v>
      </c>
      <c r="H326" t="b">
        <v>0</v>
      </c>
      <c r="I326" t="b">
        <v>0</v>
      </c>
      <c r="J326" s="4" t="n">
        <v>185347</v>
      </c>
      <c r="K326" s="4" t="n">
        <v>93088.5073702478</v>
      </c>
      <c r="L326" s="4" t="n">
        <v>2999.274338693097</v>
      </c>
      <c r="M326" s="4" t="n">
        <v>89259.21829105911</v>
      </c>
      <c r="N326" s="14" t="n">
        <v>0.9910835959889837</v>
      </c>
      <c r="O326" s="9" t="n">
        <v>16681.23</v>
      </c>
      <c r="P326" s="9" t="n">
        <v>3491.353333779357</v>
      </c>
      <c r="Q326" s="8" t="n">
        <v>0.2092983151589755</v>
      </c>
      <c r="R326" t="inlineStr">
        <is>
          <t>18% to 27%</t>
        </is>
      </c>
      <c r="S326" t="inlineStr">
        <is>
          <t>none</t>
        </is>
      </c>
    </row>
    <row r="327">
      <c r="A327" t="inlineStr">
        <is>
          <t>LEM-330</t>
        </is>
      </c>
      <c r="B327" t="inlineStr">
        <is>
          <t>Sparkling Lemonade 330ml</t>
        </is>
      </c>
      <c r="C327" t="inlineStr">
        <is>
          <t>Retailer B</t>
        </is>
      </c>
      <c r="D327" s="16" t="n">
        <v>46104</v>
      </c>
      <c r="E327" t="n">
        <v>1</v>
      </c>
      <c r="F327" t="inlineStr">
        <is>
          <t>price cut</t>
        </is>
      </c>
      <c r="G327" s="14" t="n">
        <v>0.1447368421052632</v>
      </c>
      <c r="H327" t="b">
        <v>0</v>
      </c>
      <c r="I327" t="b">
        <v>0</v>
      </c>
      <c r="J327" s="4" t="n">
        <v>57475</v>
      </c>
      <c r="K327" s="4" t="n">
        <v>37194.45590558602</v>
      </c>
      <c r="L327" s="4" t="n">
        <v>2397.297028370594</v>
      </c>
      <c r="M327" s="4" t="n">
        <v>17883.24706604338</v>
      </c>
      <c r="N327" s="14" t="n">
        <v>0.5452571788089569</v>
      </c>
      <c r="O327" s="9" t="n">
        <v>3161.125</v>
      </c>
      <c r="P327" s="9" t="n">
        <v>880.488836925804</v>
      </c>
      <c r="Q327" s="8" t="n">
        <v>0.2785365453519883</v>
      </c>
      <c r="R327" t="inlineStr">
        <is>
          <t>up to 17%</t>
        </is>
      </c>
      <c r="S327" t="inlineStr">
        <is>
          <t>none</t>
        </is>
      </c>
    </row>
    <row r="328">
      <c r="A328" t="inlineStr">
        <is>
          <t>LEM-330</t>
        </is>
      </c>
      <c r="B328" t="inlineStr">
        <is>
          <t>Sparkling Lemonade 330ml</t>
        </is>
      </c>
      <c r="C328" t="inlineStr">
        <is>
          <t>Retailer B</t>
        </is>
      </c>
      <c r="D328" s="16" t="n">
        <v>46132</v>
      </c>
      <c r="E328" t="n">
        <v>1</v>
      </c>
      <c r="F328" t="inlineStr">
        <is>
          <t>price cut</t>
        </is>
      </c>
      <c r="G328" s="14" t="n">
        <v>0.3289473684210527</v>
      </c>
      <c r="H328" t="b">
        <v>1</v>
      </c>
      <c r="I328" t="b">
        <v>0</v>
      </c>
      <c r="J328" s="4" t="n">
        <v>143655</v>
      </c>
      <c r="K328" s="4" t="n">
        <v>45347.89478172895</v>
      </c>
      <c r="L328" s="4" t="n">
        <v>6320.700398100729</v>
      </c>
      <c r="M328" s="4" t="n">
        <v>91986.40482017033</v>
      </c>
      <c r="N328" s="14" t="n">
        <v>2.167842756349514</v>
      </c>
      <c r="O328" s="9" t="n">
        <v>17956.875</v>
      </c>
      <c r="P328" s="9" t="n">
        <v>2832.052489358487</v>
      </c>
      <c r="Q328" s="8" t="n">
        <v>0.1577141061213873</v>
      </c>
      <c r="R328" t="inlineStr">
        <is>
          <t>28% or more</t>
        </is>
      </c>
      <c r="S328" t="inlineStr">
        <is>
          <t>display</t>
        </is>
      </c>
    </row>
    <row r="329">
      <c r="A329" t="inlineStr">
        <is>
          <t>LEM-330</t>
        </is>
      </c>
      <c r="B329" t="inlineStr">
        <is>
          <t>Sparkling Lemonade 330ml</t>
        </is>
      </c>
      <c r="C329" t="inlineStr">
        <is>
          <t>Retailer B</t>
        </is>
      </c>
      <c r="D329" s="16" t="n">
        <v>46160</v>
      </c>
      <c r="E329" t="n">
        <v>2</v>
      </c>
      <c r="F329" t="inlineStr">
        <is>
          <t>price cut</t>
        </is>
      </c>
      <c r="G329" s="14" t="n">
        <v>0.1447368421052632</v>
      </c>
      <c r="H329" t="b">
        <v>0</v>
      </c>
      <c r="I329" t="b">
        <v>0</v>
      </c>
      <c r="J329" s="4" t="n">
        <v>180064</v>
      </c>
      <c r="K329" s="4" t="n">
        <v>116526.8813951012</v>
      </c>
      <c r="L329" s="4" t="n">
        <v>2454.753092147399</v>
      </c>
      <c r="M329" s="4" t="n">
        <v>61082.3655127514</v>
      </c>
      <c r="N329" s="14" t="n">
        <v>0.5452571788089569</v>
      </c>
      <c r="O329" s="9" t="n">
        <v>9903.52</v>
      </c>
      <c r="P329" s="9" t="n">
        <v>3901.094605881811</v>
      </c>
      <c r="Q329" s="8" t="n">
        <v>0.3939099033355626</v>
      </c>
      <c r="R329" t="inlineStr">
        <is>
          <t>up to 17%</t>
        </is>
      </c>
      <c r="S329" t="inlineStr">
        <is>
          <t>none</t>
        </is>
      </c>
    </row>
    <row r="330">
      <c r="A330" t="inlineStr">
        <is>
          <t>LEM-330</t>
        </is>
      </c>
      <c r="B330" t="inlineStr">
        <is>
          <t>Sparkling Lemonade 330ml</t>
        </is>
      </c>
      <c r="C330" t="inlineStr">
        <is>
          <t>Retailer C</t>
        </is>
      </c>
      <c r="D330" s="16" t="n">
        <v>45215</v>
      </c>
      <c r="E330" t="n">
        <v>3</v>
      </c>
      <c r="F330" t="inlineStr">
        <is>
          <t>price cut</t>
        </is>
      </c>
      <c r="G330" s="14" t="n">
        <v>0.25</v>
      </c>
      <c r="H330" t="b">
        <v>0</v>
      </c>
      <c r="I330" t="b">
        <v>0</v>
      </c>
      <c r="J330" s="4" t="n">
        <v>94460</v>
      </c>
      <c r="K330" s="4" t="n">
        <v>44521.5997561638</v>
      </c>
      <c r="L330" s="4" t="n">
        <v>1202.547502978807</v>
      </c>
      <c r="M330" s="4" t="n">
        <v>48735.85274085739</v>
      </c>
      <c r="N330" s="14" t="n">
        <v>1.121666798078667</v>
      </c>
      <c r="O330" s="9" t="n">
        <v>10390.6</v>
      </c>
      <c r="P330" s="9" t="n">
        <v>623.7027194337703</v>
      </c>
      <c r="Q330" s="8" t="n">
        <v>0.06002566930049952</v>
      </c>
      <c r="R330" t="inlineStr">
        <is>
          <t>18% to 27%</t>
        </is>
      </c>
      <c r="S330" t="inlineStr">
        <is>
          <t>none</t>
        </is>
      </c>
    </row>
    <row r="331">
      <c r="A331" t="inlineStr">
        <is>
          <t>LEM-330</t>
        </is>
      </c>
      <c r="B331" t="inlineStr">
        <is>
          <t>Sparkling Lemonade 330ml</t>
        </is>
      </c>
      <c r="C331" t="inlineStr">
        <is>
          <t>Retailer C</t>
        </is>
      </c>
      <c r="D331" s="16" t="n">
        <v>45264</v>
      </c>
      <c r="E331" t="n">
        <v>1</v>
      </c>
      <c r="F331" t="inlineStr">
        <is>
          <t>multibuy</t>
        </is>
      </c>
      <c r="G331" s="14" t="n">
        <v>0.1477272727272727</v>
      </c>
      <c r="H331" t="b">
        <v>1</v>
      </c>
      <c r="I331" t="b">
        <v>0</v>
      </c>
      <c r="J331" s="4" t="n">
        <v>26716</v>
      </c>
      <c r="K331" s="4" t="n">
        <v>14752.45396571926</v>
      </c>
      <c r="L331" s="4" t="n">
        <v>773.5329299419168</v>
      </c>
      <c r="M331" s="4" t="n">
        <v>11190.01310433882</v>
      </c>
      <c r="N331" s="14" t="n">
        <v>0.8109529480370388</v>
      </c>
      <c r="O331" s="9" t="n">
        <v>1736.54</v>
      </c>
      <c r="P331" s="9" t="n">
        <v>792.4029615805737</v>
      </c>
      <c r="Q331" s="8" t="n">
        <v>0.4563113787074146</v>
      </c>
      <c r="R331" t="inlineStr">
        <is>
          <t>up to 17%</t>
        </is>
      </c>
      <c r="S331" t="inlineStr">
        <is>
          <t>display</t>
        </is>
      </c>
    </row>
    <row r="332">
      <c r="A332" t="inlineStr">
        <is>
          <t>LEM-330</t>
        </is>
      </c>
      <c r="B332" t="inlineStr">
        <is>
          <t>Sparkling Lemonade 330ml</t>
        </is>
      </c>
      <c r="C332" t="inlineStr">
        <is>
          <t>Retailer C</t>
        </is>
      </c>
      <c r="D332" s="16" t="n">
        <v>45376</v>
      </c>
      <c r="E332" t="n">
        <v>2</v>
      </c>
      <c r="F332" t="inlineStr">
        <is>
          <t>price cut</t>
        </is>
      </c>
      <c r="G332" s="14" t="n">
        <v>0.3295454545454545</v>
      </c>
      <c r="H332" t="b">
        <v>1</v>
      </c>
      <c r="I332" t="b">
        <v>0</v>
      </c>
      <c r="J332" s="4" t="n">
        <v>111568</v>
      </c>
      <c r="K332" s="4" t="n">
        <v>34874.25228803523</v>
      </c>
      <c r="L332" s="4" t="n">
        <v>2416.387251640886</v>
      </c>
      <c r="M332" s="4" t="n">
        <v>74277.36046032388</v>
      </c>
      <c r="N332" s="14" t="n">
        <v>2.199151026336903</v>
      </c>
      <c r="O332" s="9" t="n">
        <v>16177.36</v>
      </c>
      <c r="P332" s="9" t="n">
        <v>609.3234640331974</v>
      </c>
      <c r="Q332" s="8" t="n">
        <v>0.03766519778463219</v>
      </c>
      <c r="R332" t="inlineStr">
        <is>
          <t>28% or more</t>
        </is>
      </c>
      <c r="S332" t="inlineStr">
        <is>
          <t>display</t>
        </is>
      </c>
    </row>
    <row r="333">
      <c r="A333" t="inlineStr">
        <is>
          <t>LEM-330</t>
        </is>
      </c>
      <c r="B333" t="inlineStr">
        <is>
          <t>Sparkling Lemonade 330ml</t>
        </is>
      </c>
      <c r="C333" t="inlineStr">
        <is>
          <t>Retailer C</t>
        </is>
      </c>
      <c r="D333" s="16" t="n">
        <v>45467</v>
      </c>
      <c r="E333" t="n">
        <v>3</v>
      </c>
      <c r="F333" t="inlineStr">
        <is>
          <t>price cut</t>
        </is>
      </c>
      <c r="G333" s="14" t="n">
        <v>0.2500000000000001</v>
      </c>
      <c r="H333" t="b">
        <v>1</v>
      </c>
      <c r="I333" t="b">
        <v>0</v>
      </c>
      <c r="J333" s="4" t="n">
        <v>131847</v>
      </c>
      <c r="K333" s="4" t="n">
        <v>54443.55198986672</v>
      </c>
      <c r="L333" s="4" t="n">
        <v>2005.206233693103</v>
      </c>
      <c r="M333" s="4" t="n">
        <v>75398.24177644019</v>
      </c>
      <c r="N333" s="14" t="n">
        <v>1.421719288714666</v>
      </c>
      <c r="O333" s="9" t="n">
        <v>14503.17</v>
      </c>
      <c r="P333" s="9" t="n">
        <v>2536.832641475476</v>
      </c>
      <c r="Q333" s="8" t="n">
        <v>0.174915735075537</v>
      </c>
      <c r="R333" t="inlineStr">
        <is>
          <t>18% to 27%</t>
        </is>
      </c>
      <c r="S333" t="inlineStr">
        <is>
          <t>display</t>
        </is>
      </c>
    </row>
    <row r="334">
      <c r="A334" t="inlineStr">
        <is>
          <t>LEM-330</t>
        </is>
      </c>
      <c r="B334" t="inlineStr">
        <is>
          <t>Sparkling Lemonade 330ml</t>
        </is>
      </c>
      <c r="C334" t="inlineStr">
        <is>
          <t>Retailer C</t>
        </is>
      </c>
      <c r="D334" s="16" t="n">
        <v>45586</v>
      </c>
      <c r="E334" t="n">
        <v>2</v>
      </c>
      <c r="F334" t="inlineStr">
        <is>
          <t>multibuy</t>
        </is>
      </c>
      <c r="G334" s="14" t="n">
        <v>0.2500000000000001</v>
      </c>
      <c r="H334" t="b">
        <v>0</v>
      </c>
      <c r="I334" t="b">
        <v>0</v>
      </c>
      <c r="J334" s="4" t="n">
        <v>82335</v>
      </c>
      <c r="K334" s="4" t="n">
        <v>37780.20212452421</v>
      </c>
      <c r="L334" s="4" t="n">
        <v>1665.027561336903</v>
      </c>
      <c r="M334" s="4" t="n">
        <v>42889.77031413889</v>
      </c>
      <c r="N334" s="14" t="n">
        <v>1.179316027178002</v>
      </c>
      <c r="O334" s="9" t="n">
        <v>9056.850000000002</v>
      </c>
      <c r="P334" s="9" t="n">
        <v>636.2380909953865</v>
      </c>
      <c r="Q334" s="8" t="n">
        <v>0.07024937930907395</v>
      </c>
      <c r="R334" t="inlineStr">
        <is>
          <t>18% to 27%</t>
        </is>
      </c>
      <c r="S334" t="inlineStr">
        <is>
          <t>none</t>
        </is>
      </c>
    </row>
    <row r="335">
      <c r="A335" t="inlineStr">
        <is>
          <t>LEM-330</t>
        </is>
      </c>
      <c r="B335" t="inlineStr">
        <is>
          <t>Sparkling Lemonade 330ml</t>
        </is>
      </c>
      <c r="C335" t="inlineStr">
        <is>
          <t>Retailer C</t>
        </is>
      </c>
      <c r="D335" s="16" t="n">
        <v>45635</v>
      </c>
      <c r="E335" t="n">
        <v>1</v>
      </c>
      <c r="F335" t="inlineStr">
        <is>
          <t>price cut</t>
        </is>
      </c>
      <c r="G335" s="14" t="n">
        <v>0.2500000000000001</v>
      </c>
      <c r="H335" t="b">
        <v>1</v>
      </c>
      <c r="I335" t="b">
        <v>0</v>
      </c>
      <c r="J335" s="4" t="n">
        <v>47059</v>
      </c>
      <c r="K335" s="4" t="n">
        <v>19432.06226225201</v>
      </c>
      <c r="L335" s="4" t="n">
        <v>1823.890206517266</v>
      </c>
      <c r="M335" s="4" t="n">
        <v>25803.04753123072</v>
      </c>
      <c r="N335" s="14" t="n">
        <v>1.421719288714664</v>
      </c>
      <c r="O335" s="9" t="n">
        <v>5176.490000000003</v>
      </c>
      <c r="P335" s="9" t="n">
        <v>654.9987420581394</v>
      </c>
      <c r="Q335" s="8" t="n">
        <v>0.1265333733974448</v>
      </c>
      <c r="R335" t="inlineStr">
        <is>
          <t>18% to 27%</t>
        </is>
      </c>
      <c r="S335" t="inlineStr">
        <is>
          <t>display</t>
        </is>
      </c>
    </row>
    <row r="336">
      <c r="A336" t="inlineStr">
        <is>
          <t>LEM-330</t>
        </is>
      </c>
      <c r="B336" t="inlineStr">
        <is>
          <t>Sparkling Lemonade 330ml</t>
        </is>
      </c>
      <c r="C336" t="inlineStr">
        <is>
          <t>Retailer C</t>
        </is>
      </c>
      <c r="D336" s="16" t="n">
        <v>45733</v>
      </c>
      <c r="E336" t="n">
        <v>3</v>
      </c>
      <c r="F336" t="inlineStr">
        <is>
          <t>price cut</t>
        </is>
      </c>
      <c r="G336" s="14" t="n">
        <v>0.3294117647058825</v>
      </c>
      <c r="H336" t="b">
        <v>1</v>
      </c>
      <c r="I336" t="b">
        <v>0</v>
      </c>
      <c r="J336" s="4" t="n">
        <v>159112</v>
      </c>
      <c r="K336" s="4" t="n">
        <v>49760.32541729542</v>
      </c>
      <c r="L336" s="4" t="n">
        <v>2456.864497229057</v>
      </c>
      <c r="M336" s="4" t="n">
        <v>106894.8100854755</v>
      </c>
      <c r="N336" s="14" t="n">
        <v>2.19756751318786</v>
      </c>
      <c r="O336" s="9" t="n">
        <v>22275.68000000001</v>
      </c>
      <c r="P336" s="9" t="n">
        <v>1882.547079317456</v>
      </c>
      <c r="Q336" s="8" t="n">
        <v>0.08451131814236222</v>
      </c>
      <c r="R336" t="inlineStr">
        <is>
          <t>28% or more</t>
        </is>
      </c>
      <c r="S336" t="inlineStr">
        <is>
          <t>display</t>
        </is>
      </c>
    </row>
    <row r="337">
      <c r="A337" t="inlineStr">
        <is>
          <t>LEM-330</t>
        </is>
      </c>
      <c r="B337" t="inlineStr">
        <is>
          <t>Sparkling Lemonade 330ml</t>
        </is>
      </c>
      <c r="C337" t="inlineStr">
        <is>
          <t>Retailer C</t>
        </is>
      </c>
      <c r="D337" s="16" t="n">
        <v>45789</v>
      </c>
      <c r="E337" t="n">
        <v>2</v>
      </c>
      <c r="F337" t="inlineStr">
        <is>
          <t>price cut</t>
        </is>
      </c>
      <c r="G337" s="14" t="n">
        <v>0.3294117647058824</v>
      </c>
      <c r="H337" t="b">
        <v>1</v>
      </c>
      <c r="I337" t="b">
        <v>0</v>
      </c>
      <c r="J337" s="4" t="n">
        <v>133511</v>
      </c>
      <c r="K337" s="4" t="n">
        <v>41753.92683637012</v>
      </c>
      <c r="L337" s="4" t="n">
        <v>2839.343402475339</v>
      </c>
      <c r="M337" s="4" t="n">
        <v>88917.72976115455</v>
      </c>
      <c r="N337" s="14" t="n">
        <v>2.197567513187864</v>
      </c>
      <c r="O337" s="9" t="n">
        <v>18691.54</v>
      </c>
      <c r="P337" s="9" t="n">
        <v>1403.866926020923</v>
      </c>
      <c r="Q337" s="8" t="n">
        <v>0.07510707657158923</v>
      </c>
      <c r="R337" t="inlineStr">
        <is>
          <t>28% or more</t>
        </is>
      </c>
      <c r="S337" t="inlineStr">
        <is>
          <t>display</t>
        </is>
      </c>
    </row>
    <row r="338">
      <c r="A338" t="inlineStr">
        <is>
          <t>LEM-330</t>
        </is>
      </c>
      <c r="B338" t="inlineStr">
        <is>
          <t>Sparkling Lemonade 330ml</t>
        </is>
      </c>
      <c r="C338" t="inlineStr">
        <is>
          <t>Retailer C</t>
        </is>
      </c>
      <c r="D338" s="16" t="n">
        <v>45817</v>
      </c>
      <c r="E338" t="n">
        <v>2</v>
      </c>
      <c r="F338" t="inlineStr">
        <is>
          <t>multibuy</t>
        </is>
      </c>
      <c r="G338" s="14" t="n">
        <v>0.2</v>
      </c>
      <c r="H338" t="b">
        <v>0</v>
      </c>
      <c r="I338" t="b">
        <v>1</v>
      </c>
      <c r="J338" s="4" t="n">
        <v>99640</v>
      </c>
      <c r="K338" s="4" t="n">
        <v>50515.35749473184</v>
      </c>
      <c r="L338" s="4" t="n">
        <v>1958.224173846705</v>
      </c>
      <c r="M338" s="4" t="n">
        <v>47166.41833142145</v>
      </c>
      <c r="N338" s="14" t="n">
        <v>0.9724694615967289</v>
      </c>
      <c r="O338" s="9" t="n">
        <v>8469.400000000001</v>
      </c>
      <c r="P338" s="9" t="n">
        <v>2190.210542901249</v>
      </c>
      <c r="Q338" s="8" t="n">
        <v>0.2586027986517638</v>
      </c>
      <c r="R338" t="inlineStr">
        <is>
          <t>18% to 27%</t>
        </is>
      </c>
      <c r="S338" t="inlineStr">
        <is>
          <t>leaflet</t>
        </is>
      </c>
    </row>
    <row r="339">
      <c r="A339" t="inlineStr">
        <is>
          <t>LEM-330</t>
        </is>
      </c>
      <c r="B339" t="inlineStr">
        <is>
          <t>Sparkling Lemonade 330ml</t>
        </is>
      </c>
      <c r="C339" t="inlineStr">
        <is>
          <t>Retailer C</t>
        </is>
      </c>
      <c r="D339" s="16" t="n">
        <v>45908</v>
      </c>
      <c r="E339" t="n">
        <v>3</v>
      </c>
      <c r="F339" t="inlineStr">
        <is>
          <t>price cut</t>
        </is>
      </c>
      <c r="G339" s="14" t="n">
        <v>0.3294117647058823</v>
      </c>
      <c r="H339" t="b">
        <v>1</v>
      </c>
      <c r="I339" t="b">
        <v>0</v>
      </c>
      <c r="J339" s="4" t="n">
        <v>194952</v>
      </c>
      <c r="K339" s="4" t="n">
        <v>60968.84559777117</v>
      </c>
      <c r="L339" s="4" t="n">
        <v>2555.718420165872</v>
      </c>
      <c r="M339" s="4" t="n">
        <v>131427.4359820629</v>
      </c>
      <c r="N339" s="14" t="n">
        <v>2.197567513187864</v>
      </c>
      <c r="O339" s="9" t="n">
        <v>27293.27999999999</v>
      </c>
      <c r="P339" s="9" t="n">
        <v>2409.320531946233</v>
      </c>
      <c r="Q339" s="8" t="n">
        <v>0.08827522862573622</v>
      </c>
      <c r="R339" t="inlineStr">
        <is>
          <t>28% or more</t>
        </is>
      </c>
      <c r="S339" t="inlineStr">
        <is>
          <t>display</t>
        </is>
      </c>
    </row>
    <row r="340">
      <c r="A340" t="inlineStr">
        <is>
          <t>LEM-330</t>
        </is>
      </c>
      <c r="B340" t="inlineStr">
        <is>
          <t>Sparkling Lemonade 330ml</t>
        </is>
      </c>
      <c r="C340" t="inlineStr">
        <is>
          <t>Retailer C</t>
        </is>
      </c>
      <c r="D340" s="16" t="n">
        <v>45964</v>
      </c>
      <c r="E340" t="n">
        <v>1</v>
      </c>
      <c r="F340" t="inlineStr">
        <is>
          <t>price cut</t>
        </is>
      </c>
      <c r="G340" s="14" t="n">
        <v>0.2</v>
      </c>
      <c r="H340" t="b">
        <v>0</v>
      </c>
      <c r="I340" t="b">
        <v>0</v>
      </c>
      <c r="J340" s="4" t="n">
        <v>39902</v>
      </c>
      <c r="K340" s="4" t="n">
        <v>22075.87493569411</v>
      </c>
      <c r="L340" s="4" t="n">
        <v>1524.283038693881</v>
      </c>
      <c r="M340" s="4" t="n">
        <v>16301.84202561201</v>
      </c>
      <c r="N340" s="14" t="n">
        <v>0.8074934794762374</v>
      </c>
      <c r="O340" s="9" t="n">
        <v>3391.669999999999</v>
      </c>
      <c r="P340" s="9" t="n">
        <v>292.5462977883151</v>
      </c>
      <c r="Q340" s="8" t="n">
        <v>0.0862543519234817</v>
      </c>
      <c r="R340" t="inlineStr">
        <is>
          <t>18% to 27%</t>
        </is>
      </c>
      <c r="S340" t="inlineStr">
        <is>
          <t>none</t>
        </is>
      </c>
    </row>
    <row r="341">
      <c r="A341" t="inlineStr">
        <is>
          <t>LEM-330</t>
        </is>
      </c>
      <c r="B341" t="inlineStr">
        <is>
          <t>Sparkling Lemonade 330ml</t>
        </is>
      </c>
      <c r="C341" t="inlineStr">
        <is>
          <t>Retailer C</t>
        </is>
      </c>
      <c r="D341" s="16" t="n">
        <v>46083</v>
      </c>
      <c r="E341" t="n">
        <v>3</v>
      </c>
      <c r="F341" t="inlineStr">
        <is>
          <t>price cut</t>
        </is>
      </c>
      <c r="G341" s="14" t="n">
        <v>0.1975308641975309</v>
      </c>
      <c r="H341" t="b">
        <v>1</v>
      </c>
      <c r="I341" t="b">
        <v>0</v>
      </c>
      <c r="J341" s="4" t="n">
        <v>135632</v>
      </c>
      <c r="K341" s="4" t="n">
        <v>66246.38363572698</v>
      </c>
      <c r="L341" s="4" t="n">
        <v>1575.577263377772</v>
      </c>
      <c r="M341" s="4" t="n">
        <v>67810.03910089526</v>
      </c>
      <c r="N341" s="14" t="n">
        <v>1.047387231668493</v>
      </c>
      <c r="O341" s="9" t="n">
        <v>10850.56</v>
      </c>
      <c r="P341" s="9" t="n">
        <v>4474.508836802325</v>
      </c>
      <c r="Q341" s="8" t="n">
        <v>0.4123758439013585</v>
      </c>
      <c r="R341" t="inlineStr">
        <is>
          <t>18% to 27%</t>
        </is>
      </c>
      <c r="S341" t="inlineStr">
        <is>
          <t>display</t>
        </is>
      </c>
    </row>
    <row r="342">
      <c r="A342" t="inlineStr">
        <is>
          <t>LEM-330</t>
        </is>
      </c>
      <c r="B342" t="inlineStr">
        <is>
          <t>Sparkling Lemonade 330ml</t>
        </is>
      </c>
      <c r="C342" t="inlineStr">
        <is>
          <t>Retailer C</t>
        </is>
      </c>
      <c r="D342" s="16" t="n">
        <v>46139</v>
      </c>
      <c r="E342" t="n">
        <v>2</v>
      </c>
      <c r="F342" t="inlineStr">
        <is>
          <t>price cut</t>
        </is>
      </c>
      <c r="G342" s="14" t="n">
        <v>0.1481481481481481</v>
      </c>
      <c r="H342" t="b">
        <v>0</v>
      </c>
      <c r="I342" t="b">
        <v>0</v>
      </c>
      <c r="J342" s="4" t="n">
        <v>83213</v>
      </c>
      <c r="K342" s="4" t="n">
        <v>53807.27215197874</v>
      </c>
      <c r="L342" s="4" t="n">
        <v>1174.605821543519</v>
      </c>
      <c r="M342" s="4" t="n">
        <v>28231.12202647774</v>
      </c>
      <c r="N342" s="14" t="n">
        <v>0.5465009964631682</v>
      </c>
      <c r="O342" s="9" t="n">
        <v>4992.78</v>
      </c>
      <c r="P342" s="9" t="n">
        <v>1387.453577983971</v>
      </c>
      <c r="Q342" s="8" t="n">
        <v>0.2778919916327119</v>
      </c>
      <c r="R342" t="inlineStr">
        <is>
          <t>up to 17%</t>
        </is>
      </c>
      <c r="S342" t="inlineStr">
        <is>
          <t>none</t>
        </is>
      </c>
    </row>
    <row r="343">
      <c r="A343" t="inlineStr">
        <is>
          <t>LEM-330</t>
        </is>
      </c>
      <c r="B343" t="inlineStr">
        <is>
          <t>Sparkling Lemonade 330ml</t>
        </is>
      </c>
      <c r="C343" t="inlineStr">
        <is>
          <t>Retailer C</t>
        </is>
      </c>
      <c r="D343" s="16" t="n">
        <v>46188</v>
      </c>
      <c r="E343" t="n">
        <v>2</v>
      </c>
      <c r="F343" t="inlineStr">
        <is>
          <t>multibuy</t>
        </is>
      </c>
      <c r="G343" s="14" t="n">
        <v>0.3333333333333335</v>
      </c>
      <c r="H343" t="b">
        <v>0</v>
      </c>
      <c r="I343" t="b">
        <v>0</v>
      </c>
      <c r="J343" s="4" t="n">
        <v>203577</v>
      </c>
      <c r="K343" s="4" t="n">
        <v>69724.8260900555</v>
      </c>
      <c r="L343" s="4" t="n">
        <v>3805.207320720256</v>
      </c>
      <c r="M343" s="4" t="n">
        <v>130046.9665892242</v>
      </c>
      <c r="N343" s="14" t="n">
        <v>1.919720441282465</v>
      </c>
      <c r="O343" s="9" t="n">
        <v>27482.89500000001</v>
      </c>
      <c r="P343" s="9" t="n">
        <v>1907.719449164659</v>
      </c>
      <c r="Q343" s="8" t="n">
        <v>0.0694147923340921</v>
      </c>
      <c r="R343" t="inlineStr">
        <is>
          <t>28% or more</t>
        </is>
      </c>
      <c r="S343" t="inlineStr">
        <is>
          <t>none</t>
        </is>
      </c>
    </row>
    <row r="344">
      <c r="A344" t="inlineStr">
        <is>
          <t>LEM-330</t>
        </is>
      </c>
      <c r="B344" t="inlineStr">
        <is>
          <t>Sparkling Lemonade 330ml</t>
        </is>
      </c>
      <c r="C344" t="inlineStr">
        <is>
          <t>Retailer C</t>
        </is>
      </c>
      <c r="D344" s="16" t="n">
        <v>46258</v>
      </c>
      <c r="E344" t="n">
        <v>1</v>
      </c>
      <c r="F344" t="inlineStr">
        <is>
          <t>price cut</t>
        </is>
      </c>
      <c r="G344" s="14" t="n">
        <v>0.1481481481481481</v>
      </c>
      <c r="H344" t="b">
        <v>1</v>
      </c>
      <c r="I344" t="b">
        <v>0</v>
      </c>
      <c r="J344" s="4" t="n">
        <v>51614</v>
      </c>
      <c r="K344" s="4" t="n">
        <v>29239.55054479722</v>
      </c>
      <c r="L344" s="4" t="n">
        <v>0</v>
      </c>
      <c r="M344" s="4" t="n">
        <v>22374.44945520278</v>
      </c>
      <c r="N344" s="14" t="n">
        <v>0.7652118120257496</v>
      </c>
      <c r="O344" s="9" t="n">
        <v>3096.84</v>
      </c>
      <c r="P344" s="9" t="n">
        <v>1959.785576875827</v>
      </c>
      <c r="Q344" s="8" t="n">
        <v>0.632833978144117</v>
      </c>
      <c r="R344" t="inlineStr">
        <is>
          <t>up to 17%</t>
        </is>
      </c>
      <c r="S344" t="inlineStr">
        <is>
          <t>display</t>
        </is>
      </c>
    </row>
    <row r="345">
      <c r="A345" t="inlineStr">
        <is>
          <t>ORA-1L</t>
        </is>
      </c>
      <c r="B345" t="inlineStr">
        <is>
          <t>Orange Juice Drink 1L</t>
        </is>
      </c>
      <c r="C345" t="inlineStr">
        <is>
          <t>Retailer A</t>
        </is>
      </c>
      <c r="D345" s="16" t="n">
        <v>45201</v>
      </c>
      <c r="E345" t="n">
        <v>1</v>
      </c>
      <c r="F345" t="inlineStr">
        <is>
          <t>price cut</t>
        </is>
      </c>
      <c r="G345" s="14" t="n">
        <v>0.1485714285714286</v>
      </c>
      <c r="H345" t="b">
        <v>1</v>
      </c>
      <c r="I345" t="b">
        <v>1</v>
      </c>
      <c r="J345" s="4" t="n">
        <v>28199</v>
      </c>
      <c r="K345" s="4" t="n">
        <v>13546.64310859639</v>
      </c>
      <c r="L345" s="4" t="n">
        <v>910.5349503135863</v>
      </c>
      <c r="M345" s="4" t="n">
        <v>13741.82194109003</v>
      </c>
      <c r="N345" s="14" t="n">
        <v>1.081622714494159</v>
      </c>
      <c r="O345" s="9" t="n">
        <v>3665.869999999999</v>
      </c>
      <c r="P345" s="9" t="n">
        <v>1020.091281911699</v>
      </c>
      <c r="Q345" s="8" t="n">
        <v>0.2782671731162586</v>
      </c>
      <c r="R345" t="inlineStr">
        <is>
          <t>up to 17%</t>
        </is>
      </c>
      <c r="S345" t="inlineStr">
        <is>
          <t>display and leaflet</t>
        </is>
      </c>
    </row>
    <row r="346">
      <c r="A346" t="inlineStr">
        <is>
          <t>ORA-1L</t>
        </is>
      </c>
      <c r="B346" t="inlineStr">
        <is>
          <t>Orange Juice Drink 1L</t>
        </is>
      </c>
      <c r="C346" t="inlineStr">
        <is>
          <t>Retailer A</t>
        </is>
      </c>
      <c r="D346" s="16" t="n">
        <v>45285</v>
      </c>
      <c r="E346" t="n">
        <v>2</v>
      </c>
      <c r="F346" t="inlineStr">
        <is>
          <t>price cut</t>
        </is>
      </c>
      <c r="G346" s="14" t="n">
        <v>0.1485714285714286</v>
      </c>
      <c r="H346" t="b">
        <v>0</v>
      </c>
      <c r="I346" t="b">
        <v>0</v>
      </c>
      <c r="J346" s="4" t="n">
        <v>58516</v>
      </c>
      <c r="K346" s="4" t="n">
        <v>34335.06630784107</v>
      </c>
      <c r="L346" s="4" t="n">
        <v>930.9251642620301</v>
      </c>
      <c r="M346" s="4" t="n">
        <v>23250.00852789691</v>
      </c>
      <c r="N346" s="14" t="n">
        <v>0.7042634918877893</v>
      </c>
      <c r="O346" s="9" t="n">
        <v>7607.080000000001</v>
      </c>
      <c r="P346" s="9" t="n">
        <v>321.1729080128388</v>
      </c>
      <c r="Q346" s="8" t="n">
        <v>0.04222026165267603</v>
      </c>
      <c r="R346" t="inlineStr">
        <is>
          <t>up to 17%</t>
        </is>
      </c>
      <c r="S346" t="inlineStr">
        <is>
          <t>none</t>
        </is>
      </c>
    </row>
    <row r="347">
      <c r="A347" t="inlineStr">
        <is>
          <t>ORA-1L</t>
        </is>
      </c>
      <c r="B347" t="inlineStr">
        <is>
          <t>Orange Juice Drink 1L</t>
        </is>
      </c>
      <c r="C347" t="inlineStr">
        <is>
          <t>Retailer A</t>
        </is>
      </c>
      <c r="D347" s="16" t="n">
        <v>45334</v>
      </c>
      <c r="E347" t="n">
        <v>1</v>
      </c>
      <c r="F347" t="inlineStr">
        <is>
          <t>price cut</t>
        </is>
      </c>
      <c r="G347" s="14" t="n">
        <v>0.3314285714285715</v>
      </c>
      <c r="H347" t="b">
        <v>1</v>
      </c>
      <c r="I347" t="b">
        <v>1</v>
      </c>
      <c r="J347" s="4" t="n">
        <v>66850</v>
      </c>
      <c r="K347" s="4" t="n">
        <v>17436.07492286653</v>
      </c>
      <c r="L347" s="4" t="n">
        <v>2078.846581741791</v>
      </c>
      <c r="M347" s="4" t="n">
        <v>47335.07849539169</v>
      </c>
      <c r="N347" s="14" t="n">
        <v>2.834005089776806</v>
      </c>
      <c r="O347" s="9" t="n">
        <v>19386.50000000001</v>
      </c>
      <c r="P347" s="9" t="n">
        <v>-3245.23823307145</v>
      </c>
      <c r="Q347" s="8" t="n">
        <v>-0.1673968087623578</v>
      </c>
      <c r="R347" t="inlineStr">
        <is>
          <t>28% or more</t>
        </is>
      </c>
      <c r="S347" t="inlineStr">
        <is>
          <t>display and leaflet</t>
        </is>
      </c>
    </row>
    <row r="348">
      <c r="A348" t="inlineStr">
        <is>
          <t>ORA-1L</t>
        </is>
      </c>
      <c r="B348" t="inlineStr">
        <is>
          <t>Orange Juice Drink 1L</t>
        </is>
      </c>
      <c r="C348" t="inlineStr">
        <is>
          <t>Retailer A</t>
        </is>
      </c>
      <c r="D348" s="16" t="n">
        <v>45383</v>
      </c>
      <c r="E348" t="n">
        <v>2</v>
      </c>
      <c r="F348" t="inlineStr">
        <is>
          <t>price cut</t>
        </is>
      </c>
      <c r="G348" s="14" t="n">
        <v>0.2</v>
      </c>
      <c r="H348" t="b">
        <v>0</v>
      </c>
      <c r="I348" t="b">
        <v>0</v>
      </c>
      <c r="J348" s="4" t="n">
        <v>64017</v>
      </c>
      <c r="K348" s="4" t="n">
        <v>32092.56432758046</v>
      </c>
      <c r="L348" s="4" t="n">
        <v>971.0711069501403</v>
      </c>
      <c r="M348" s="4" t="n">
        <v>30953.3645654694</v>
      </c>
      <c r="N348" s="14" t="n">
        <v>0.9947611336556104</v>
      </c>
      <c r="O348" s="9" t="n">
        <v>11202.975</v>
      </c>
      <c r="P348" s="9" t="n">
        <v>-647.8776831749399</v>
      </c>
      <c r="Q348" s="8" t="n">
        <v>-0.05783086038975717</v>
      </c>
      <c r="R348" t="inlineStr">
        <is>
          <t>18% to 27%</t>
        </is>
      </c>
      <c r="S348" t="inlineStr">
        <is>
          <t>none</t>
        </is>
      </c>
    </row>
    <row r="349">
      <c r="A349" t="inlineStr">
        <is>
          <t>ORA-1L</t>
        </is>
      </c>
      <c r="B349" t="inlineStr">
        <is>
          <t>Orange Juice Drink 1L</t>
        </is>
      </c>
      <c r="C349" t="inlineStr">
        <is>
          <t>Retailer A</t>
        </is>
      </c>
      <c r="D349" s="16" t="n">
        <v>45467</v>
      </c>
      <c r="E349" t="n">
        <v>1</v>
      </c>
      <c r="F349" t="inlineStr">
        <is>
          <t>price cut</t>
        </is>
      </c>
      <c r="G349" s="14" t="n">
        <v>0.3314285714285715</v>
      </c>
      <c r="H349" t="b">
        <v>0</v>
      </c>
      <c r="I349" t="b">
        <v>1</v>
      </c>
      <c r="J349" s="4" t="n">
        <v>45187</v>
      </c>
      <c r="K349" s="4" t="n">
        <v>13565.86671982804</v>
      </c>
      <c r="L349" s="4" t="n">
        <v>1885.090323554836</v>
      </c>
      <c r="M349" s="4" t="n">
        <v>29736.04295661713</v>
      </c>
      <c r="N349" s="14" t="n">
        <v>2.330933506368165</v>
      </c>
      <c r="O349" s="9" t="n">
        <v>13104.23000000001</v>
      </c>
      <c r="P349" s="9" t="n">
        <v>-2964.239351793569</v>
      </c>
      <c r="Q349" s="8" t="n">
        <v>-0.2262047714206457</v>
      </c>
      <c r="R349" t="inlineStr">
        <is>
          <t>28% or more</t>
        </is>
      </c>
      <c r="S349" t="inlineStr">
        <is>
          <t>leaflet</t>
        </is>
      </c>
    </row>
    <row r="350">
      <c r="A350" t="inlineStr">
        <is>
          <t>ORA-1L</t>
        </is>
      </c>
      <c r="B350" t="inlineStr">
        <is>
          <t>Orange Juice Drink 1L</t>
        </is>
      </c>
      <c r="C350" t="inlineStr">
        <is>
          <t>Retailer A</t>
        </is>
      </c>
      <c r="D350" s="16" t="n">
        <v>45488</v>
      </c>
      <c r="E350" t="n">
        <v>1</v>
      </c>
      <c r="F350" t="inlineStr">
        <is>
          <t>price cut</t>
        </is>
      </c>
      <c r="G350" s="14" t="n">
        <v>0.1485714285714286</v>
      </c>
      <c r="H350" t="b">
        <v>1</v>
      </c>
      <c r="I350" t="b">
        <v>1</v>
      </c>
      <c r="J350" s="4" t="n">
        <v>31210</v>
      </c>
      <c r="K350" s="4" t="n">
        <v>14993.11079893944</v>
      </c>
      <c r="L350" s="4" t="n">
        <v>789.3126417786308</v>
      </c>
      <c r="M350" s="4" t="n">
        <v>15427.57655928193</v>
      </c>
      <c r="N350" s="14" t="n">
        <v>1.081622714494159</v>
      </c>
      <c r="O350" s="9" t="n">
        <v>4057.3</v>
      </c>
      <c r="P350" s="9" t="n">
        <v>1203.503606715136</v>
      </c>
      <c r="Q350" s="8" t="n">
        <v>0.2966267238594967</v>
      </c>
      <c r="R350" t="inlineStr">
        <is>
          <t>up to 17%</t>
        </is>
      </c>
      <c r="S350" t="inlineStr">
        <is>
          <t>display and leaflet</t>
        </is>
      </c>
    </row>
    <row r="351">
      <c r="A351" t="inlineStr">
        <is>
          <t>ORA-1L</t>
        </is>
      </c>
      <c r="B351" t="inlineStr">
        <is>
          <t>Orange Juice Drink 1L</t>
        </is>
      </c>
      <c r="C351" t="inlineStr">
        <is>
          <t>Retailer A</t>
        </is>
      </c>
      <c r="D351" s="16" t="n">
        <v>45516</v>
      </c>
      <c r="E351" t="n">
        <v>1</v>
      </c>
      <c r="F351" t="inlineStr">
        <is>
          <t>price cut</t>
        </is>
      </c>
      <c r="G351" s="14" t="n">
        <v>0.3314285714285715</v>
      </c>
      <c r="H351" t="b">
        <v>0</v>
      </c>
      <c r="I351" t="b">
        <v>0</v>
      </c>
      <c r="J351" s="4" t="n">
        <v>48992</v>
      </c>
      <c r="K351" s="4" t="n">
        <v>15607.65876454365</v>
      </c>
      <c r="L351" s="4" t="n">
        <v>2211.167928796298</v>
      </c>
      <c r="M351" s="4" t="n">
        <v>31173.17330666005</v>
      </c>
      <c r="N351" s="14" t="n">
        <v>2.138971753489157</v>
      </c>
      <c r="O351" s="9" t="n">
        <v>14207.68000000001</v>
      </c>
      <c r="P351" s="9" t="n">
        <v>-3577.627902428934</v>
      </c>
      <c r="Q351" s="8" t="n">
        <v>-0.2518094370389066</v>
      </c>
      <c r="R351" t="inlineStr">
        <is>
          <t>28% or more</t>
        </is>
      </c>
      <c r="S351" t="inlineStr">
        <is>
          <t>none</t>
        </is>
      </c>
    </row>
    <row r="352">
      <c r="A352" t="inlineStr">
        <is>
          <t>ORA-1L</t>
        </is>
      </c>
      <c r="B352" t="inlineStr">
        <is>
          <t>Orange Juice Drink 1L</t>
        </is>
      </c>
      <c r="C352" t="inlineStr">
        <is>
          <t>Retailer A</t>
        </is>
      </c>
      <c r="D352" s="16" t="n">
        <v>45558</v>
      </c>
      <c r="E352" t="n">
        <v>2</v>
      </c>
      <c r="F352" t="inlineStr">
        <is>
          <t>price cut</t>
        </is>
      </c>
      <c r="G352" s="14" t="n">
        <v>0.1485714285714286</v>
      </c>
      <c r="H352" t="b">
        <v>0</v>
      </c>
      <c r="I352" t="b">
        <v>1</v>
      </c>
      <c r="J352" s="4" t="n">
        <v>51703</v>
      </c>
      <c r="K352" s="4" t="n">
        <v>28589.09757185438</v>
      </c>
      <c r="L352" s="4" t="n">
        <v>897.9775624550934</v>
      </c>
      <c r="M352" s="4" t="n">
        <v>22215.92486569053</v>
      </c>
      <c r="N352" s="14" t="n">
        <v>0.8084866047293837</v>
      </c>
      <c r="O352" s="9" t="n">
        <v>6721.39</v>
      </c>
      <c r="P352" s="9" t="n">
        <v>854.2403792004684</v>
      </c>
      <c r="Q352" s="8" t="n">
        <v>0.1270928155040056</v>
      </c>
      <c r="R352" t="inlineStr">
        <is>
          <t>up to 17%</t>
        </is>
      </c>
      <c r="S352" t="inlineStr">
        <is>
          <t>leaflet</t>
        </is>
      </c>
    </row>
    <row r="353">
      <c r="A353" t="inlineStr">
        <is>
          <t>ORA-1L</t>
        </is>
      </c>
      <c r="B353" t="inlineStr">
        <is>
          <t>Orange Juice Drink 1L</t>
        </is>
      </c>
      <c r="C353" t="inlineStr">
        <is>
          <t>Retailer A</t>
        </is>
      </c>
      <c r="D353" s="16" t="n">
        <v>45593</v>
      </c>
      <c r="E353" t="n">
        <v>1</v>
      </c>
      <c r="F353" t="inlineStr">
        <is>
          <t>price cut</t>
        </is>
      </c>
      <c r="G353" s="14" t="n">
        <v>0.2514285714285716</v>
      </c>
      <c r="H353" t="b">
        <v>0</v>
      </c>
      <c r="I353" t="b">
        <v>0</v>
      </c>
      <c r="J353" s="4" t="n">
        <v>36042</v>
      </c>
      <c r="K353" s="4" t="n">
        <v>15276.38031375719</v>
      </c>
      <c r="L353" s="4" t="n">
        <v>1699.294387344417</v>
      </c>
      <c r="M353" s="4" t="n">
        <v>19066.32529889839</v>
      </c>
      <c r="N353" s="14" t="n">
        <v>1.359328535932185</v>
      </c>
      <c r="O353" s="9" t="n">
        <v>7929.240000000004</v>
      </c>
      <c r="P353" s="9" t="n">
        <v>-1427.623073075655</v>
      </c>
      <c r="Q353" s="8" t="n">
        <v>-0.1800453855698219</v>
      </c>
      <c r="R353" t="inlineStr">
        <is>
          <t>18% to 27%</t>
        </is>
      </c>
      <c r="S353" t="inlineStr">
        <is>
          <t>none</t>
        </is>
      </c>
    </row>
    <row r="354">
      <c r="A354" t="inlineStr">
        <is>
          <t>ORA-1L</t>
        </is>
      </c>
      <c r="B354" t="inlineStr">
        <is>
          <t>Orange Juice Drink 1L</t>
        </is>
      </c>
      <c r="C354" t="inlineStr">
        <is>
          <t>Retailer A</t>
        </is>
      </c>
      <c r="D354" s="16" t="n">
        <v>45677</v>
      </c>
      <c r="E354" t="n">
        <v>1</v>
      </c>
      <c r="F354" t="inlineStr">
        <is>
          <t>price cut</t>
        </is>
      </c>
      <c r="G354" s="14" t="n">
        <v>0.2000000000000001</v>
      </c>
      <c r="H354" t="b">
        <v>1</v>
      </c>
      <c r="I354" t="b">
        <v>0</v>
      </c>
      <c r="J354" s="4" t="n">
        <v>36588</v>
      </c>
      <c r="K354" s="4" t="n">
        <v>15935.32960366103</v>
      </c>
      <c r="L354" s="4" t="n">
        <v>1203.475381040934</v>
      </c>
      <c r="M354" s="4" t="n">
        <v>19449.19501529804</v>
      </c>
      <c r="N354" s="14" t="n">
        <v>1.296030324443002</v>
      </c>
      <c r="O354" s="9" t="n">
        <v>6402.900000000002</v>
      </c>
      <c r="P354" s="9" t="n">
        <v>229.2755002166255</v>
      </c>
      <c r="Q354" s="8" t="n">
        <v>0.03580807137650525</v>
      </c>
      <c r="R354" t="inlineStr">
        <is>
          <t>18% to 27%</t>
        </is>
      </c>
      <c r="S354" t="inlineStr">
        <is>
          <t>display</t>
        </is>
      </c>
    </row>
    <row r="355">
      <c r="A355" t="inlineStr">
        <is>
          <t>ORA-1L</t>
        </is>
      </c>
      <c r="B355" t="inlineStr">
        <is>
          <t>Orange Juice Drink 1L</t>
        </is>
      </c>
      <c r="C355" t="inlineStr">
        <is>
          <t>Retailer A</t>
        </is>
      </c>
      <c r="D355" s="16" t="n">
        <v>45719</v>
      </c>
      <c r="E355" t="n">
        <v>2</v>
      </c>
      <c r="F355" t="inlineStr">
        <is>
          <t>price cut</t>
        </is>
      </c>
      <c r="G355" s="14" t="n">
        <v>0.1485714285714286</v>
      </c>
      <c r="H355" t="b">
        <v>0</v>
      </c>
      <c r="I355" t="b">
        <v>0</v>
      </c>
      <c r="J355" s="4" t="n">
        <v>57853</v>
      </c>
      <c r="K355" s="4" t="n">
        <v>33946.04195617488</v>
      </c>
      <c r="L355" s="4" t="n">
        <v>951.0045517783363</v>
      </c>
      <c r="M355" s="4" t="n">
        <v>22955.95349204678</v>
      </c>
      <c r="N355" s="14" t="n">
        <v>0.7042634918877893</v>
      </c>
      <c r="O355" s="9" t="n">
        <v>7520.890000000001</v>
      </c>
      <c r="P355" s="9" t="n">
        <v>307.0901407879496</v>
      </c>
      <c r="Q355" s="8" t="n">
        <v>0.04083162242606254</v>
      </c>
      <c r="R355" t="inlineStr">
        <is>
          <t>up to 17%</t>
        </is>
      </c>
      <c r="S355" t="inlineStr">
        <is>
          <t>none</t>
        </is>
      </c>
    </row>
    <row r="356">
      <c r="A356" t="inlineStr">
        <is>
          <t>ORA-1L</t>
        </is>
      </c>
      <c r="B356" t="inlineStr">
        <is>
          <t>Orange Juice Drink 1L</t>
        </is>
      </c>
      <c r="C356" t="inlineStr">
        <is>
          <t>Retailer A</t>
        </is>
      </c>
      <c r="D356" s="16" t="n">
        <v>45754</v>
      </c>
      <c r="E356" t="n">
        <v>1</v>
      </c>
      <c r="F356" t="inlineStr">
        <is>
          <t>multibuy</t>
        </is>
      </c>
      <c r="G356" s="14" t="n">
        <v>0.2514285714285714</v>
      </c>
      <c r="H356" t="b">
        <v>1</v>
      </c>
      <c r="I356" t="b">
        <v>0</v>
      </c>
      <c r="J356" s="4" t="n">
        <v>51636</v>
      </c>
      <c r="K356" s="4" t="n">
        <v>17611.4957627885</v>
      </c>
      <c r="L356" s="4" t="n">
        <v>1613.15398336901</v>
      </c>
      <c r="M356" s="4" t="n">
        <v>32411.35025384249</v>
      </c>
      <c r="N356" s="14" t="n">
        <v>1.931948580375677</v>
      </c>
      <c r="O356" s="9" t="n">
        <v>11359.92</v>
      </c>
      <c r="P356" s="9" t="n">
        <v>-307.6495634397158</v>
      </c>
      <c r="Q356" s="8" t="n">
        <v>-0.02708201848602066</v>
      </c>
      <c r="R356" t="inlineStr">
        <is>
          <t>18% to 27%</t>
        </is>
      </c>
      <c r="S356" t="inlineStr">
        <is>
          <t>display</t>
        </is>
      </c>
    </row>
    <row r="357">
      <c r="A357" t="inlineStr">
        <is>
          <t>ORA-1L</t>
        </is>
      </c>
      <c r="B357" t="inlineStr">
        <is>
          <t>Orange Juice Drink 1L</t>
        </is>
      </c>
      <c r="C357" t="inlineStr">
        <is>
          <t>Retailer A</t>
        </is>
      </c>
      <c r="D357" s="16" t="n">
        <v>45824</v>
      </c>
      <c r="E357" t="n">
        <v>3</v>
      </c>
      <c r="F357" t="inlineStr">
        <is>
          <t>multibuy</t>
        </is>
      </c>
      <c r="G357" s="14" t="n">
        <v>0.2514285714285715</v>
      </c>
      <c r="H357" t="b">
        <v>1</v>
      </c>
      <c r="I357" t="b">
        <v>0</v>
      </c>
      <c r="J357" s="4" t="n">
        <v>132172</v>
      </c>
      <c r="K357" s="4" t="n">
        <v>45079.91745989778</v>
      </c>
      <c r="L357" s="4" t="n">
        <v>1804.819249737726</v>
      </c>
      <c r="M357" s="4" t="n">
        <v>85287.26329036448</v>
      </c>
      <c r="N357" s="14" t="n">
        <v>1.931948580375677</v>
      </c>
      <c r="O357" s="9" t="n">
        <v>29077.84000000001</v>
      </c>
      <c r="P357" s="9" t="n">
        <v>5.116782014265937</v>
      </c>
      <c r="Q357" s="8" t="n">
        <v>0.0001759684355600669</v>
      </c>
      <c r="R357" t="inlineStr">
        <is>
          <t>18% to 27%</t>
        </is>
      </c>
      <c r="S357" t="inlineStr">
        <is>
          <t>display</t>
        </is>
      </c>
    </row>
    <row r="358">
      <c r="A358" t="inlineStr">
        <is>
          <t>ORA-1L</t>
        </is>
      </c>
      <c r="B358" t="inlineStr">
        <is>
          <t>Orange Juice Drink 1L</t>
        </is>
      </c>
      <c r="C358" t="inlineStr">
        <is>
          <t>Retailer A</t>
        </is>
      </c>
      <c r="D358" s="16" t="n">
        <v>45950</v>
      </c>
      <c r="E358" t="n">
        <v>2</v>
      </c>
      <c r="F358" t="inlineStr">
        <is>
          <t>price cut</t>
        </is>
      </c>
      <c r="G358" s="14" t="n">
        <v>0.2514285714285716</v>
      </c>
      <c r="H358" t="b">
        <v>0</v>
      </c>
      <c r="I358" t="b">
        <v>0</v>
      </c>
      <c r="J358" s="4" t="n">
        <v>62087</v>
      </c>
      <c r="K358" s="4" t="n">
        <v>26315.53810943464</v>
      </c>
      <c r="L358" s="4" t="n">
        <v>1860.219802494213</v>
      </c>
      <c r="M358" s="4" t="n">
        <v>33911.24208807114</v>
      </c>
      <c r="N358" s="14" t="n">
        <v>1.359328535932183</v>
      </c>
      <c r="O358" s="9" t="n">
        <v>13659.14000000001</v>
      </c>
      <c r="P358" s="9" t="n">
        <v>-2095.406447967753</v>
      </c>
      <c r="Q358" s="8" t="n">
        <v>-0.1534069090709775</v>
      </c>
      <c r="R358" t="inlineStr">
        <is>
          <t>18% to 27%</t>
        </is>
      </c>
      <c r="S358" t="inlineStr">
        <is>
          <t>none</t>
        </is>
      </c>
    </row>
    <row r="359">
      <c r="A359" t="inlineStr">
        <is>
          <t>ORA-1L</t>
        </is>
      </c>
      <c r="B359" t="inlineStr">
        <is>
          <t>Orange Juice Drink 1L</t>
        </is>
      </c>
      <c r="C359" t="inlineStr">
        <is>
          <t>Retailer A</t>
        </is>
      </c>
      <c r="D359" s="16" t="n">
        <v>45985</v>
      </c>
      <c r="E359" t="n">
        <v>3</v>
      </c>
      <c r="F359" t="inlineStr">
        <is>
          <t>multibuy</t>
        </is>
      </c>
      <c r="G359" s="14" t="n">
        <v>0.2</v>
      </c>
      <c r="H359" t="b">
        <v>1</v>
      </c>
      <c r="I359" t="b">
        <v>1</v>
      </c>
      <c r="J359" s="4" t="n">
        <v>122341</v>
      </c>
      <c r="K359" s="4" t="n">
        <v>46508.74748008572</v>
      </c>
      <c r="L359" s="4" t="n">
        <v>1810.623910838012</v>
      </c>
      <c r="M359" s="4" t="n">
        <v>74021.62860907627</v>
      </c>
      <c r="N359" s="14" t="n">
        <v>1.630494404356609</v>
      </c>
      <c r="O359" s="9" t="n">
        <v>21409.675</v>
      </c>
      <c r="P359" s="9" t="n">
        <v>3831.700355695</v>
      </c>
      <c r="Q359" s="8" t="n">
        <v>0.1789705054231323</v>
      </c>
      <c r="R359" t="inlineStr">
        <is>
          <t>18% to 27%</t>
        </is>
      </c>
      <c r="S359" t="inlineStr">
        <is>
          <t>display and leaflet</t>
        </is>
      </c>
    </row>
    <row r="360">
      <c r="A360" t="inlineStr">
        <is>
          <t>ORA-1L</t>
        </is>
      </c>
      <c r="B360" t="inlineStr">
        <is>
          <t>Orange Juice Drink 1L</t>
        </is>
      </c>
      <c r="C360" t="inlineStr">
        <is>
          <t>Retailer A</t>
        </is>
      </c>
      <c r="D360" s="16" t="n">
        <v>46027</v>
      </c>
      <c r="E360" t="n">
        <v>1</v>
      </c>
      <c r="F360" t="inlineStr">
        <is>
          <t>multibuy</t>
        </is>
      </c>
      <c r="G360" s="14" t="n">
        <v>0.1485714285714286</v>
      </c>
      <c r="H360" t="b">
        <v>0</v>
      </c>
      <c r="I360" t="b">
        <v>1</v>
      </c>
      <c r="J360" s="4" t="n">
        <v>30957</v>
      </c>
      <c r="K360" s="4" t="n">
        <v>15854.85825501849</v>
      </c>
      <c r="L360" s="4" t="n">
        <v>902.3291325050662</v>
      </c>
      <c r="M360" s="4" t="n">
        <v>14199.81261247644</v>
      </c>
      <c r="N360" s="14" t="n">
        <v>0.9525245512807576</v>
      </c>
      <c r="O360" s="9" t="n">
        <v>4024.41</v>
      </c>
      <c r="P360" s="9" t="n">
        <v>817.7261008544649</v>
      </c>
      <c r="Q360" s="8" t="n">
        <v>0.2031915487871427</v>
      </c>
      <c r="R360" t="inlineStr">
        <is>
          <t>up to 17%</t>
        </is>
      </c>
      <c r="S360" t="inlineStr">
        <is>
          <t>leaflet</t>
        </is>
      </c>
    </row>
    <row r="361">
      <c r="A361" t="inlineStr">
        <is>
          <t>ORA-1L</t>
        </is>
      </c>
      <c r="B361" t="inlineStr">
        <is>
          <t>Orange Juice Drink 1L</t>
        </is>
      </c>
      <c r="C361" t="inlineStr">
        <is>
          <t>Retailer A</t>
        </is>
      </c>
      <c r="D361" s="16" t="n">
        <v>46069</v>
      </c>
      <c r="E361" t="n">
        <v>1</v>
      </c>
      <c r="F361" t="inlineStr">
        <is>
          <t>multibuy</t>
        </is>
      </c>
      <c r="G361" s="14" t="n">
        <v>0.1989247311827957</v>
      </c>
      <c r="H361" t="b">
        <v>0</v>
      </c>
      <c r="I361" t="b">
        <v>0</v>
      </c>
      <c r="J361" s="4" t="n">
        <v>31070</v>
      </c>
      <c r="K361" s="4" t="n">
        <v>14475.806435685</v>
      </c>
      <c r="L361" s="4" t="n">
        <v>1265.652033368823</v>
      </c>
      <c r="M361" s="4" t="n">
        <v>15328.54153094617</v>
      </c>
      <c r="N361" s="14" t="n">
        <v>1.146339835230723</v>
      </c>
      <c r="O361" s="9" t="n">
        <v>5747.950000000003</v>
      </c>
      <c r="P361" s="9" t="n">
        <v>-520.9173379473607</v>
      </c>
      <c r="Q361" s="8" t="n">
        <v>-0.09062663000676076</v>
      </c>
      <c r="R361" t="inlineStr">
        <is>
          <t>18% to 27%</t>
        </is>
      </c>
      <c r="S361" t="inlineStr">
        <is>
          <t>none</t>
        </is>
      </c>
    </row>
    <row r="362">
      <c r="A362" t="inlineStr">
        <is>
          <t>ORA-1L</t>
        </is>
      </c>
      <c r="B362" t="inlineStr">
        <is>
          <t>Orange Juice Drink 1L</t>
        </is>
      </c>
      <c r="C362" t="inlineStr">
        <is>
          <t>Retailer A</t>
        </is>
      </c>
      <c r="D362" s="16" t="n">
        <v>46223</v>
      </c>
      <c r="E362" t="n">
        <v>3</v>
      </c>
      <c r="F362" t="inlineStr">
        <is>
          <t>price cut</t>
        </is>
      </c>
      <c r="G362" s="14" t="n">
        <v>0.3300492610837439</v>
      </c>
      <c r="H362" t="b">
        <v>0</v>
      </c>
      <c r="I362" t="b">
        <v>0</v>
      </c>
      <c r="J362" s="4" t="n">
        <v>118951</v>
      </c>
      <c r="K362" s="4" t="n">
        <v>38092.70138125017</v>
      </c>
      <c r="L362" s="4" t="n">
        <v>1859.626491510106</v>
      </c>
      <c r="M362" s="4" t="n">
        <v>78998.67212723973</v>
      </c>
      <c r="N362" s="14" t="n">
        <v>2.12267168477974</v>
      </c>
      <c r="O362" s="9" t="n">
        <v>39848.58500000001</v>
      </c>
      <c r="P362" s="9" t="n">
        <v>-12910.03780461128</v>
      </c>
      <c r="Q362" s="8" t="n">
        <v>-0.323977320765876</v>
      </c>
      <c r="R362" t="inlineStr">
        <is>
          <t>28% or more</t>
        </is>
      </c>
      <c r="S362" t="inlineStr">
        <is>
          <t>none</t>
        </is>
      </c>
    </row>
    <row r="363">
      <c r="A363" t="inlineStr">
        <is>
          <t>ORA-1L</t>
        </is>
      </c>
      <c r="B363" t="inlineStr">
        <is>
          <t>Orange Juice Drink 1L</t>
        </is>
      </c>
      <c r="C363" t="inlineStr">
        <is>
          <t>Retailer B</t>
        </is>
      </c>
      <c r="D363" s="16" t="n">
        <v>45194</v>
      </c>
      <c r="E363" t="n">
        <v>2</v>
      </c>
      <c r="F363" t="inlineStr">
        <is>
          <t>price cut</t>
        </is>
      </c>
      <c r="G363" s="14" t="n">
        <v>0.2529411764705882</v>
      </c>
      <c r="H363" t="b">
        <v>1</v>
      </c>
      <c r="I363" t="b">
        <v>1</v>
      </c>
      <c r="J363" s="4" t="n">
        <v>63097</v>
      </c>
      <c r="K363" s="4" t="n">
        <v>21805.79306873028</v>
      </c>
      <c r="L363" s="4" t="n">
        <v>1113.213604685603</v>
      </c>
      <c r="M363" s="4" t="n">
        <v>40177.99332658412</v>
      </c>
      <c r="N363" s="14" t="n">
        <v>1.893588864258357</v>
      </c>
      <c r="O363" s="9" t="n">
        <v>13565.855</v>
      </c>
      <c r="P363" s="9" t="n">
        <v>134.8407243651791</v>
      </c>
      <c r="Q363" s="8" t="n">
        <v>0.009939714405408221</v>
      </c>
      <c r="R363" t="inlineStr">
        <is>
          <t>18% to 27%</t>
        </is>
      </c>
      <c r="S363" t="inlineStr">
        <is>
          <t>display and leaflet</t>
        </is>
      </c>
    </row>
    <row r="364">
      <c r="A364" t="inlineStr">
        <is>
          <t>ORA-1L</t>
        </is>
      </c>
      <c r="B364" t="inlineStr">
        <is>
          <t>Orange Juice Drink 1L</t>
        </is>
      </c>
      <c r="C364" t="inlineStr">
        <is>
          <t>Retailer B</t>
        </is>
      </c>
      <c r="D364" s="16" t="n">
        <v>45250</v>
      </c>
      <c r="E364" t="n">
        <v>2</v>
      </c>
      <c r="F364" t="inlineStr">
        <is>
          <t>price cut</t>
        </is>
      </c>
      <c r="G364" s="14" t="n">
        <v>0.1529411764705882</v>
      </c>
      <c r="H364" t="b">
        <v>0</v>
      </c>
      <c r="I364" t="b">
        <v>0</v>
      </c>
      <c r="J364" s="4" t="n">
        <v>41083</v>
      </c>
      <c r="K364" s="4" t="n">
        <v>23889.9387520862</v>
      </c>
      <c r="L364" s="4" t="n">
        <v>642.6117057733645</v>
      </c>
      <c r="M364" s="4" t="n">
        <v>16550.44954214044</v>
      </c>
      <c r="N364" s="14" t="n">
        <v>0.7196779123769168</v>
      </c>
      <c r="O364" s="9" t="n">
        <v>5340.790000000001</v>
      </c>
      <c r="P364" s="9" t="n">
        <v>302.9132938698856</v>
      </c>
      <c r="Q364" s="8" t="n">
        <v>0.05671694522156564</v>
      </c>
      <c r="R364" t="inlineStr">
        <is>
          <t>up to 17%</t>
        </is>
      </c>
      <c r="S364" t="inlineStr">
        <is>
          <t>none</t>
        </is>
      </c>
    </row>
    <row r="365">
      <c r="A365" t="inlineStr">
        <is>
          <t>ORA-1L</t>
        </is>
      </c>
      <c r="B365" t="inlineStr">
        <is>
          <t>Orange Juice Drink 1L</t>
        </is>
      </c>
      <c r="C365" t="inlineStr">
        <is>
          <t>Retailer B</t>
        </is>
      </c>
      <c r="D365" s="16" t="n">
        <v>45348</v>
      </c>
      <c r="E365" t="n">
        <v>2</v>
      </c>
      <c r="F365" t="inlineStr">
        <is>
          <t>price cut</t>
        </is>
      </c>
      <c r="G365" s="14" t="n">
        <v>0.3294117647058823</v>
      </c>
      <c r="H365" t="b">
        <v>0</v>
      </c>
      <c r="I365" t="b">
        <v>1</v>
      </c>
      <c r="J365" s="4" t="n">
        <v>63983</v>
      </c>
      <c r="K365" s="4" t="n">
        <v>19436.13239781582</v>
      </c>
      <c r="L365" s="4" t="n">
        <v>1555.11761207648</v>
      </c>
      <c r="M365" s="4" t="n">
        <v>42991.7499901077</v>
      </c>
      <c r="N365" s="14" t="n">
        <v>2.291961522508986</v>
      </c>
      <c r="O365" s="9" t="n">
        <v>17915.24</v>
      </c>
      <c r="P365" s="9" t="n">
        <v>-3255.053253373278</v>
      </c>
      <c r="Q365" s="8" t="n">
        <v>-0.1816918586283677</v>
      </c>
      <c r="R365" t="inlineStr">
        <is>
          <t>28% or more</t>
        </is>
      </c>
      <c r="S365" t="inlineStr">
        <is>
          <t>leaflet</t>
        </is>
      </c>
    </row>
    <row r="366">
      <c r="A366" t="inlineStr">
        <is>
          <t>ORA-1L</t>
        </is>
      </c>
      <c r="B366" t="inlineStr">
        <is>
          <t>Orange Juice Drink 1L</t>
        </is>
      </c>
      <c r="C366" t="inlineStr">
        <is>
          <t>Retailer B</t>
        </is>
      </c>
      <c r="D366" s="16" t="n">
        <v>45376</v>
      </c>
      <c r="E366" t="n">
        <v>2</v>
      </c>
      <c r="F366" t="inlineStr">
        <is>
          <t>price cut</t>
        </is>
      </c>
      <c r="G366" s="14" t="n">
        <v>0.3294117647058824</v>
      </c>
      <c r="H366" t="b">
        <v>0</v>
      </c>
      <c r="I366" t="b">
        <v>1</v>
      </c>
      <c r="J366" s="4" t="n">
        <v>77122</v>
      </c>
      <c r="K366" s="4" t="n">
        <v>23427.36981361223</v>
      </c>
      <c r="L366" s="4" t="n">
        <v>1935.773266375797</v>
      </c>
      <c r="M366" s="4" t="n">
        <v>51758.85692001197</v>
      </c>
      <c r="N366" s="14" t="n">
        <v>2.291961522508986</v>
      </c>
      <c r="O366" s="9" t="n">
        <v>21594.16</v>
      </c>
      <c r="P366" s="9" t="n">
        <v>-3944.38979027593</v>
      </c>
      <c r="Q366" s="8" t="n">
        <v>-0.1826600242971215</v>
      </c>
      <c r="R366" t="inlineStr">
        <is>
          <t>28% or more</t>
        </is>
      </c>
      <c r="S366" t="inlineStr">
        <is>
          <t>leaflet</t>
        </is>
      </c>
    </row>
    <row r="367">
      <c r="A367" t="inlineStr">
        <is>
          <t>ORA-1L</t>
        </is>
      </c>
      <c r="B367" t="inlineStr">
        <is>
          <t>Orange Juice Drink 1L</t>
        </is>
      </c>
      <c r="C367" t="inlineStr">
        <is>
          <t>Retailer B</t>
        </is>
      </c>
      <c r="D367" s="16" t="n">
        <v>45404</v>
      </c>
      <c r="E367" t="n">
        <v>1</v>
      </c>
      <c r="F367" t="inlineStr">
        <is>
          <t>price cut</t>
        </is>
      </c>
      <c r="G367" s="14" t="n">
        <v>0.3294117647058823</v>
      </c>
      <c r="H367" t="b">
        <v>1</v>
      </c>
      <c r="I367" t="b">
        <v>0</v>
      </c>
      <c r="J367" s="4" t="n">
        <v>32698</v>
      </c>
      <c r="K367" s="4" t="n">
        <v>9108.025374977422</v>
      </c>
      <c r="L367" s="4" t="n">
        <v>1627.791147422102</v>
      </c>
      <c r="M367" s="4" t="n">
        <v>21962.18347760048</v>
      </c>
      <c r="N367" s="14" t="n">
        <v>2.590020740371626</v>
      </c>
      <c r="O367" s="9" t="n">
        <v>9155.439999999997</v>
      </c>
      <c r="P367" s="9" t="n">
        <v>-1666.335434138238</v>
      </c>
      <c r="Q367" s="8" t="n">
        <v>-0.1820049537912147</v>
      </c>
      <c r="R367" t="inlineStr">
        <is>
          <t>28% or more</t>
        </is>
      </c>
      <c r="S367" t="inlineStr">
        <is>
          <t>display</t>
        </is>
      </c>
    </row>
    <row r="368">
      <c r="A368" t="inlineStr">
        <is>
          <t>ORA-1L</t>
        </is>
      </c>
      <c r="B368" t="inlineStr">
        <is>
          <t>Orange Juice Drink 1L</t>
        </is>
      </c>
      <c r="C368" t="inlineStr">
        <is>
          <t>Retailer B</t>
        </is>
      </c>
      <c r="D368" s="16" t="n">
        <v>45453</v>
      </c>
      <c r="E368" t="n">
        <v>1</v>
      </c>
      <c r="F368" t="inlineStr">
        <is>
          <t>multibuy</t>
        </is>
      </c>
      <c r="G368" s="14" t="n">
        <v>0.2529411764705882</v>
      </c>
      <c r="H368" t="b">
        <v>0</v>
      </c>
      <c r="I368" t="b">
        <v>0</v>
      </c>
      <c r="J368" s="4" t="n">
        <v>24848</v>
      </c>
      <c r="K368" s="4" t="n">
        <v>9863.441435046012</v>
      </c>
      <c r="L368" s="4" t="n">
        <v>901.2601148246243</v>
      </c>
      <c r="M368" s="4" t="n">
        <v>14083.29845012936</v>
      </c>
      <c r="N368" s="14" t="n">
        <v>1.519201859070408</v>
      </c>
      <c r="O368" s="9" t="n">
        <v>5342.319999999999</v>
      </c>
      <c r="P368" s="9" t="n">
        <v>-539.9152285058883</v>
      </c>
      <c r="Q368" s="8" t="n">
        <v>-0.101063812820252</v>
      </c>
      <c r="R368" t="inlineStr">
        <is>
          <t>18% to 27%</t>
        </is>
      </c>
      <c r="S368" t="inlineStr">
        <is>
          <t>none</t>
        </is>
      </c>
    </row>
    <row r="369">
      <c r="A369" t="inlineStr">
        <is>
          <t>ORA-1L</t>
        </is>
      </c>
      <c r="B369" t="inlineStr">
        <is>
          <t>Orange Juice Drink 1L</t>
        </is>
      </c>
      <c r="C369" t="inlineStr">
        <is>
          <t>Retailer B</t>
        </is>
      </c>
      <c r="D369" s="16" t="n">
        <v>45502</v>
      </c>
      <c r="E369" t="n">
        <v>1</v>
      </c>
      <c r="F369" t="inlineStr">
        <is>
          <t>price cut</t>
        </is>
      </c>
      <c r="G369" s="14" t="n">
        <v>0.3294117647058824</v>
      </c>
      <c r="H369" t="b">
        <v>0</v>
      </c>
      <c r="I369" t="b">
        <v>0</v>
      </c>
      <c r="J369" s="4" t="n">
        <v>38528</v>
      </c>
      <c r="K369" s="4" t="n">
        <v>12399.91517630725</v>
      </c>
      <c r="L369" s="4" t="n">
        <v>1382.237836364427</v>
      </c>
      <c r="M369" s="4" t="n">
        <v>24745.84698732832</v>
      </c>
      <c r="N369" s="14" t="n">
        <v>2.107118028808468</v>
      </c>
      <c r="O369" s="9" t="n">
        <v>10787.84</v>
      </c>
      <c r="P369" s="9" t="n">
        <v>-2349.506177321048</v>
      </c>
      <c r="Q369" s="8" t="n">
        <v>-0.2177920860265862</v>
      </c>
      <c r="R369" t="inlineStr">
        <is>
          <t>28% or more</t>
        </is>
      </c>
      <c r="S369" t="inlineStr">
        <is>
          <t>none</t>
        </is>
      </c>
    </row>
    <row r="370">
      <c r="A370" t="inlineStr">
        <is>
          <t>ORA-1L</t>
        </is>
      </c>
      <c r="B370" t="inlineStr">
        <is>
          <t>Orange Juice Drink 1L</t>
        </is>
      </c>
      <c r="C370" t="inlineStr">
        <is>
          <t>Retailer B</t>
        </is>
      </c>
      <c r="D370" s="16" t="n">
        <v>45537</v>
      </c>
      <c r="E370" t="n">
        <v>2</v>
      </c>
      <c r="F370" t="inlineStr">
        <is>
          <t>price cut</t>
        </is>
      </c>
      <c r="G370" s="14" t="n">
        <v>0.2</v>
      </c>
      <c r="H370" t="b">
        <v>1</v>
      </c>
      <c r="I370" t="b">
        <v>0</v>
      </c>
      <c r="J370" s="4" t="n">
        <v>52465</v>
      </c>
      <c r="K370" s="4" t="n">
        <v>22846.78930093385</v>
      </c>
      <c r="L370" s="4" t="n">
        <v>921.3882410295711</v>
      </c>
      <c r="M370" s="4" t="n">
        <v>28696.82245803658</v>
      </c>
      <c r="N370" s="14" t="n">
        <v>1.296383938633141</v>
      </c>
      <c r="O370" s="9" t="n">
        <v>8919.050000000001</v>
      </c>
      <c r="P370" s="9" t="n">
        <v>866.5664581904664</v>
      </c>
      <c r="Q370" s="8" t="n">
        <v>0.09715905373223227</v>
      </c>
      <c r="R370" t="inlineStr">
        <is>
          <t>18% to 27%</t>
        </is>
      </c>
      <c r="S370" t="inlineStr">
        <is>
          <t>display</t>
        </is>
      </c>
    </row>
    <row r="371">
      <c r="A371" t="inlineStr">
        <is>
          <t>ORA-1L</t>
        </is>
      </c>
      <c r="B371" t="inlineStr">
        <is>
          <t>Orange Juice Drink 1L</t>
        </is>
      </c>
      <c r="C371" t="inlineStr">
        <is>
          <t>Retailer B</t>
        </is>
      </c>
      <c r="D371" s="16" t="n">
        <v>45600</v>
      </c>
      <c r="E371" t="n">
        <v>2</v>
      </c>
      <c r="F371" t="inlineStr">
        <is>
          <t>multibuy</t>
        </is>
      </c>
      <c r="G371" s="14" t="n">
        <v>0.2529411764705882</v>
      </c>
      <c r="H371" t="b">
        <v>0</v>
      </c>
      <c r="I371" t="b">
        <v>1</v>
      </c>
      <c r="J371" s="4" t="n">
        <v>61568</v>
      </c>
      <c r="K371" s="4" t="n">
        <v>23067.21048072498</v>
      </c>
      <c r="L371" s="4" t="n">
        <v>1424.73487866054</v>
      </c>
      <c r="M371" s="4" t="n">
        <v>37076.05464061449</v>
      </c>
      <c r="N371" s="14" t="n">
        <v>1.669070022638688</v>
      </c>
      <c r="O371" s="9" t="n">
        <v>13237.12</v>
      </c>
      <c r="P371" s="9" t="n">
        <v>-594.1853675504638</v>
      </c>
      <c r="Q371" s="8" t="n">
        <v>-0.04488781302507372</v>
      </c>
      <c r="R371" t="inlineStr">
        <is>
          <t>18% to 27%</t>
        </is>
      </c>
      <c r="S371" t="inlineStr">
        <is>
          <t>leaflet</t>
        </is>
      </c>
    </row>
    <row r="372">
      <c r="A372" t="inlineStr">
        <is>
          <t>ORA-1L</t>
        </is>
      </c>
      <c r="B372" t="inlineStr">
        <is>
          <t>Orange Juice Drink 1L</t>
        </is>
      </c>
      <c r="C372" t="inlineStr">
        <is>
          <t>Retailer B</t>
        </is>
      </c>
      <c r="D372" s="16" t="n">
        <v>45684</v>
      </c>
      <c r="E372" t="n">
        <v>2</v>
      </c>
      <c r="F372" t="inlineStr">
        <is>
          <t>multibuy</t>
        </is>
      </c>
      <c r="G372" s="14" t="n">
        <v>0.3294117647058824</v>
      </c>
      <c r="H372" t="b">
        <v>1</v>
      </c>
      <c r="I372" t="b">
        <v>1</v>
      </c>
      <c r="J372" s="4" t="n">
        <v>87615</v>
      </c>
      <c r="K372" s="4" t="n">
        <v>21613.35358448933</v>
      </c>
      <c r="L372" s="4" t="n">
        <v>1617.546419972499</v>
      </c>
      <c r="M372" s="4" t="n">
        <v>64384.09999553817</v>
      </c>
      <c r="N372" s="14" t="n">
        <v>3.053743888355959</v>
      </c>
      <c r="O372" s="9" t="n">
        <v>24532.2</v>
      </c>
      <c r="P372" s="9" t="n">
        <v>-2577.221901521497</v>
      </c>
      <c r="Q372" s="8" t="n">
        <v>-0.1050546588370181</v>
      </c>
      <c r="R372" t="inlineStr">
        <is>
          <t>28% or more</t>
        </is>
      </c>
      <c r="S372" t="inlineStr">
        <is>
          <t>display and leaflet</t>
        </is>
      </c>
    </row>
    <row r="373">
      <c r="A373" t="inlineStr">
        <is>
          <t>ORA-1L</t>
        </is>
      </c>
      <c r="B373" t="inlineStr">
        <is>
          <t>Orange Juice Drink 1L</t>
        </is>
      </c>
      <c r="C373" t="inlineStr">
        <is>
          <t>Retailer B</t>
        </is>
      </c>
      <c r="D373" s="16" t="n">
        <v>45726</v>
      </c>
      <c r="E373" t="n">
        <v>3</v>
      </c>
      <c r="F373" t="inlineStr">
        <is>
          <t>price cut</t>
        </is>
      </c>
      <c r="G373" s="14" t="n">
        <v>0.1529411764705882</v>
      </c>
      <c r="H373" t="b">
        <v>1</v>
      </c>
      <c r="I373" t="b">
        <v>0</v>
      </c>
      <c r="J373" s="4" t="n">
        <v>67574</v>
      </c>
      <c r="K373" s="4" t="n">
        <v>34008.95657529947</v>
      </c>
      <c r="L373" s="4" t="n">
        <v>678.3653716128488</v>
      </c>
      <c r="M373" s="4" t="n">
        <v>32886.67805308769</v>
      </c>
      <c r="N373" s="14" t="n">
        <v>0.9869471693547531</v>
      </c>
      <c r="O373" s="9" t="n">
        <v>8784.619999999999</v>
      </c>
      <c r="P373" s="9" t="n">
        <v>2429.737216102896</v>
      </c>
      <c r="Q373" s="8" t="n">
        <v>0.2765899055511674</v>
      </c>
      <c r="R373" t="inlineStr">
        <is>
          <t>up to 17%</t>
        </is>
      </c>
      <c r="S373" t="inlineStr">
        <is>
          <t>display</t>
        </is>
      </c>
    </row>
    <row r="374">
      <c r="A374" t="inlineStr">
        <is>
          <t>ORA-1L</t>
        </is>
      </c>
      <c r="B374" t="inlineStr">
        <is>
          <t>Orange Juice Drink 1L</t>
        </is>
      </c>
      <c r="C374" t="inlineStr">
        <is>
          <t>Retailer B</t>
        </is>
      </c>
      <c r="D374" s="16" t="n">
        <v>45852</v>
      </c>
      <c r="E374" t="n">
        <v>1</v>
      </c>
      <c r="F374" t="inlineStr">
        <is>
          <t>multibuy</t>
        </is>
      </c>
      <c r="G374" s="14" t="n">
        <v>0.2529411764705882</v>
      </c>
      <c r="H374" t="b">
        <v>1</v>
      </c>
      <c r="I374" t="b">
        <v>0</v>
      </c>
      <c r="J374" s="4" t="n">
        <v>33123</v>
      </c>
      <c r="K374" s="4" t="n">
        <v>11379.61292311227</v>
      </c>
      <c r="L374" s="4" t="n">
        <v>1257.873005973009</v>
      </c>
      <c r="M374" s="4" t="n">
        <v>20485.51407091472</v>
      </c>
      <c r="N374" s="14" t="n">
        <v>1.910731693933665</v>
      </c>
      <c r="O374" s="9" t="n">
        <v>7121.444999999999</v>
      </c>
      <c r="P374" s="9" t="n">
        <v>-135.8847018180806</v>
      </c>
      <c r="Q374" s="8" t="n">
        <v>-0.01908105754072111</v>
      </c>
      <c r="R374" t="inlineStr">
        <is>
          <t>18% to 27%</t>
        </is>
      </c>
      <c r="S374" t="inlineStr">
        <is>
          <t>display</t>
        </is>
      </c>
    </row>
    <row r="375">
      <c r="A375" t="inlineStr">
        <is>
          <t>ORA-1L</t>
        </is>
      </c>
      <c r="B375" t="inlineStr">
        <is>
          <t>Orange Juice Drink 1L</t>
        </is>
      </c>
      <c r="C375" t="inlineStr">
        <is>
          <t>Retailer B</t>
        </is>
      </c>
      <c r="D375" s="16" t="n">
        <v>45880</v>
      </c>
      <c r="E375" t="n">
        <v>2</v>
      </c>
      <c r="F375" t="inlineStr">
        <is>
          <t>price cut</t>
        </is>
      </c>
      <c r="G375" s="14" t="n">
        <v>0.2529411764705882</v>
      </c>
      <c r="H375" t="b">
        <v>0</v>
      </c>
      <c r="I375" t="b">
        <v>1</v>
      </c>
      <c r="J375" s="4" t="n">
        <v>55183</v>
      </c>
      <c r="K375" s="4" t="n">
        <v>22034.72776639681</v>
      </c>
      <c r="L375" s="4" t="n">
        <v>1260.390812008075</v>
      </c>
      <c r="M375" s="4" t="n">
        <v>31887.88142159511</v>
      </c>
      <c r="N375" s="14" t="n">
        <v>1.504364954494906</v>
      </c>
      <c r="O375" s="9" t="n">
        <v>11864.345</v>
      </c>
      <c r="P375" s="9" t="n">
        <v>-990.5774352360713</v>
      </c>
      <c r="Q375" s="8" t="n">
        <v>-0.0834919614387538</v>
      </c>
      <c r="R375" t="inlineStr">
        <is>
          <t>18% to 27%</t>
        </is>
      </c>
      <c r="S375" t="inlineStr">
        <is>
          <t>leaflet</t>
        </is>
      </c>
    </row>
    <row r="376">
      <c r="A376" t="inlineStr">
        <is>
          <t>ORA-1L</t>
        </is>
      </c>
      <c r="B376" t="inlineStr">
        <is>
          <t>Orange Juice Drink 1L</t>
        </is>
      </c>
      <c r="C376" t="inlineStr">
        <is>
          <t>Retailer B</t>
        </is>
      </c>
      <c r="D376" s="16" t="n">
        <v>45908</v>
      </c>
      <c r="E376" t="n">
        <v>2</v>
      </c>
      <c r="F376" t="inlineStr">
        <is>
          <t>multibuy</t>
        </is>
      </c>
      <c r="G376" s="14" t="n">
        <v>0.3294117647058824</v>
      </c>
      <c r="H376" t="b">
        <v>1</v>
      </c>
      <c r="I376" t="b">
        <v>1</v>
      </c>
      <c r="J376" s="4" t="n">
        <v>96513</v>
      </c>
      <c r="K376" s="4" t="n">
        <v>23808.3615191442</v>
      </c>
      <c r="L376" s="4" t="n">
        <v>1780.021394368549</v>
      </c>
      <c r="M376" s="4" t="n">
        <v>70924.61708648724</v>
      </c>
      <c r="N376" s="14" t="n">
        <v>3.053743888355958</v>
      </c>
      <c r="O376" s="9" t="n">
        <v>27023.64</v>
      </c>
      <c r="P376" s="9" t="n">
        <v>-2838.345573507855</v>
      </c>
      <c r="Q376" s="8" t="n">
        <v>-0.1050319488236172</v>
      </c>
      <c r="R376" t="inlineStr">
        <is>
          <t>28% or more</t>
        </is>
      </c>
      <c r="S376" t="inlineStr">
        <is>
          <t>display and leaflet</t>
        </is>
      </c>
    </row>
    <row r="377">
      <c r="A377" t="inlineStr">
        <is>
          <t>ORA-1L</t>
        </is>
      </c>
      <c r="B377" t="inlineStr">
        <is>
          <t>Orange Juice Drink 1L</t>
        </is>
      </c>
      <c r="C377" t="inlineStr">
        <is>
          <t>Retailer B</t>
        </is>
      </c>
      <c r="D377" s="16" t="n">
        <v>45985</v>
      </c>
      <c r="E377" t="n">
        <v>2</v>
      </c>
      <c r="F377" t="inlineStr">
        <is>
          <t>multibuy</t>
        </is>
      </c>
      <c r="G377" s="14" t="n">
        <v>0.3294117647058825</v>
      </c>
      <c r="H377" t="b">
        <v>1</v>
      </c>
      <c r="I377" t="b">
        <v>0</v>
      </c>
      <c r="J377" s="4" t="n">
        <v>103908</v>
      </c>
      <c r="K377" s="4" t="n">
        <v>27157.49312340157</v>
      </c>
      <c r="L377" s="4" t="n">
        <v>2034.698915811028</v>
      </c>
      <c r="M377" s="4" t="n">
        <v>74715.80796078741</v>
      </c>
      <c r="N377" s="14" t="n">
        <v>2.82612634854955</v>
      </c>
      <c r="O377" s="9" t="n">
        <v>29094.24000000001</v>
      </c>
      <c r="P377" s="9" t="n">
        <v>-3616.14948537152</v>
      </c>
      <c r="Q377" s="8" t="n">
        <v>-0.1242909072507657</v>
      </c>
      <c r="R377" t="inlineStr">
        <is>
          <t>28% or more</t>
        </is>
      </c>
      <c r="S377" t="inlineStr">
        <is>
          <t>display</t>
        </is>
      </c>
    </row>
    <row r="378">
      <c r="A378" t="inlineStr">
        <is>
          <t>ORA-1L</t>
        </is>
      </c>
      <c r="B378" t="inlineStr">
        <is>
          <t>Orange Juice Drink 1L</t>
        </is>
      </c>
      <c r="C378" t="inlineStr">
        <is>
          <t>Retailer B</t>
        </is>
      </c>
      <c r="D378" s="16" t="n">
        <v>46090</v>
      </c>
      <c r="E378" t="n">
        <v>2</v>
      </c>
      <c r="F378" t="inlineStr">
        <is>
          <t>price cut</t>
        </is>
      </c>
      <c r="G378" s="14" t="n">
        <v>0.2339279096545758</v>
      </c>
      <c r="H378" t="b">
        <v>0</v>
      </c>
      <c r="I378" t="b">
        <v>0</v>
      </c>
      <c r="J378" s="4" t="n">
        <v>49855</v>
      </c>
      <c r="K378" s="4" t="n">
        <v>22503.34458808187</v>
      </c>
      <c r="L378" s="4" t="n">
        <v>932.2399763240176</v>
      </c>
      <c r="M378" s="4" t="n">
        <v>26419.41543559411</v>
      </c>
      <c r="N378" s="14" t="n">
        <v>1.215448455000062</v>
      </c>
      <c r="O378" s="9" t="n">
        <v>10904.415</v>
      </c>
      <c r="P378" s="9" t="n">
        <v>-1895.394336462409</v>
      </c>
      <c r="Q378" s="8" t="n">
        <v>-0.1738189840044065</v>
      </c>
      <c r="R378" t="inlineStr">
        <is>
          <t>18% to 27%</t>
        </is>
      </c>
      <c r="S378" t="inlineStr">
        <is>
          <t>none</t>
        </is>
      </c>
    </row>
    <row r="379">
      <c r="A379" t="inlineStr">
        <is>
          <t>ORA-1L</t>
        </is>
      </c>
      <c r="B379" t="inlineStr">
        <is>
          <t>Orange Juice Drink 1L</t>
        </is>
      </c>
      <c r="C379" t="inlineStr">
        <is>
          <t>Retailer B</t>
        </is>
      </c>
      <c r="D379" s="16" t="n">
        <v>46251</v>
      </c>
      <c r="E379" t="n">
        <v>2</v>
      </c>
      <c r="F379" t="inlineStr">
        <is>
          <t>price cut</t>
        </is>
      </c>
      <c r="G379" s="14" t="n">
        <v>0.1479591836734693</v>
      </c>
      <c r="H379" t="b">
        <v>0</v>
      </c>
      <c r="I379" t="b">
        <v>0</v>
      </c>
      <c r="J379" s="4" t="n">
        <v>30681</v>
      </c>
      <c r="K379" s="4" t="n">
        <v>18108.04095225309</v>
      </c>
      <c r="L379" s="4" t="n">
        <v>0</v>
      </c>
      <c r="M379" s="4" t="n">
        <v>12572.95904774691</v>
      </c>
      <c r="N379" s="14" t="n">
        <v>0.6943301642015851</v>
      </c>
      <c r="O379" s="9" t="n">
        <v>4448.744999999997</v>
      </c>
      <c r="P379" s="9" t="n">
        <v>-161.3659647183013</v>
      </c>
      <c r="Q379" s="8" t="n">
        <v>-0.03627224413139017</v>
      </c>
      <c r="R379" t="inlineStr">
        <is>
          <t>up to 17%</t>
        </is>
      </c>
      <c r="S379" t="inlineStr">
        <is>
          <t>none</t>
        </is>
      </c>
    </row>
    <row r="380">
      <c r="A380" t="inlineStr">
        <is>
          <t>ORA-1L</t>
        </is>
      </c>
      <c r="B380" t="inlineStr">
        <is>
          <t>Orange Juice Drink 1L</t>
        </is>
      </c>
      <c r="C380" t="inlineStr">
        <is>
          <t>Retailer C</t>
        </is>
      </c>
      <c r="D380" s="16" t="n">
        <v>45194</v>
      </c>
      <c r="E380" t="n">
        <v>3</v>
      </c>
      <c r="F380" t="inlineStr">
        <is>
          <t>price cut</t>
        </is>
      </c>
      <c r="G380" s="14" t="n">
        <v>0.3296703296703297</v>
      </c>
      <c r="H380" t="b">
        <v>1</v>
      </c>
      <c r="I380" t="b">
        <v>0</v>
      </c>
      <c r="J380" s="4" t="n">
        <v>63350</v>
      </c>
      <c r="K380" s="4" t="n">
        <v>18338.13355692647</v>
      </c>
      <c r="L380" s="4" t="n">
        <v>915.5571024219641</v>
      </c>
      <c r="M380" s="4" t="n">
        <v>44096.30934065158</v>
      </c>
      <c r="N380" s="14" t="n">
        <v>2.454550039312598</v>
      </c>
      <c r="O380" s="9" t="n">
        <v>19005</v>
      </c>
      <c r="P380" s="9" t="n">
        <v>-3968.158514837818</v>
      </c>
      <c r="Q380" s="8" t="n">
        <v>-0.2087955019646313</v>
      </c>
      <c r="R380" t="inlineStr">
        <is>
          <t>28% or more</t>
        </is>
      </c>
      <c r="S380" t="inlineStr">
        <is>
          <t>display</t>
        </is>
      </c>
    </row>
    <row r="381">
      <c r="A381" t="inlineStr">
        <is>
          <t>ORA-1L</t>
        </is>
      </c>
      <c r="B381" t="inlineStr">
        <is>
          <t>Orange Juice Drink 1L</t>
        </is>
      </c>
      <c r="C381" t="inlineStr">
        <is>
          <t>Retailer C</t>
        </is>
      </c>
      <c r="D381" s="16" t="n">
        <v>45257</v>
      </c>
      <c r="E381" t="n">
        <v>1</v>
      </c>
      <c r="F381" t="inlineStr">
        <is>
          <t>multibuy</t>
        </is>
      </c>
      <c r="G381" s="14" t="n">
        <v>0.1978021978021979</v>
      </c>
      <c r="H381" t="b">
        <v>0</v>
      </c>
      <c r="I381" t="b">
        <v>0</v>
      </c>
      <c r="J381" s="4" t="n">
        <v>15514</v>
      </c>
      <c r="K381" s="4" t="n">
        <v>7405.619873054146</v>
      </c>
      <c r="L381" s="4" t="n">
        <v>534.1624373179866</v>
      </c>
      <c r="M381" s="4" t="n">
        <v>7574.217689627867</v>
      </c>
      <c r="N381" s="14" t="n">
        <v>1.094895534194072</v>
      </c>
      <c r="O381" s="9" t="n">
        <v>2792.520000000001</v>
      </c>
      <c r="P381" s="9" t="n">
        <v>-209.7117678369</v>
      </c>
      <c r="Q381" s="8" t="n">
        <v>-0.07509767802447248</v>
      </c>
      <c r="R381" t="inlineStr">
        <is>
          <t>18% to 27%</t>
        </is>
      </c>
      <c r="S381" t="inlineStr">
        <is>
          <t>none</t>
        </is>
      </c>
    </row>
    <row r="382">
      <c r="A382" t="inlineStr">
        <is>
          <t>ORA-1L</t>
        </is>
      </c>
      <c r="B382" t="inlineStr">
        <is>
          <t>Orange Juice Drink 1L</t>
        </is>
      </c>
      <c r="C382" t="inlineStr">
        <is>
          <t>Retailer C</t>
        </is>
      </c>
      <c r="D382" s="16" t="n">
        <v>45306</v>
      </c>
      <c r="E382" t="n">
        <v>2</v>
      </c>
      <c r="F382" t="inlineStr">
        <is>
          <t>price cut</t>
        </is>
      </c>
      <c r="G382" s="14" t="n">
        <v>0.3296703296703297</v>
      </c>
      <c r="H382" t="b">
        <v>1</v>
      </c>
      <c r="I382" t="b">
        <v>0</v>
      </c>
      <c r="J382" s="4" t="n">
        <v>45852</v>
      </c>
      <c r="K382" s="4" t="n">
        <v>13272.92975299436</v>
      </c>
      <c r="L382" s="4" t="n">
        <v>1144.750002232353</v>
      </c>
      <c r="M382" s="4" t="n">
        <v>31434.32024477329</v>
      </c>
      <c r="N382" s="14" t="n">
        <v>2.454550039312597</v>
      </c>
      <c r="O382" s="9" t="n">
        <v>13755.6</v>
      </c>
      <c r="P382" s="9" t="n">
        <v>-3036.496796532317</v>
      </c>
      <c r="Q382" s="8" t="n">
        <v>-0.2207462267390965</v>
      </c>
      <c r="R382" t="inlineStr">
        <is>
          <t>28% or more</t>
        </is>
      </c>
      <c r="S382" t="inlineStr">
        <is>
          <t>display</t>
        </is>
      </c>
    </row>
    <row r="383">
      <c r="A383" t="inlineStr">
        <is>
          <t>ORA-1L</t>
        </is>
      </c>
      <c r="B383" t="inlineStr">
        <is>
          <t>Orange Juice Drink 1L</t>
        </is>
      </c>
      <c r="C383" t="inlineStr">
        <is>
          <t>Retailer C</t>
        </is>
      </c>
      <c r="D383" s="16" t="n">
        <v>45390</v>
      </c>
      <c r="E383" t="n">
        <v>1</v>
      </c>
      <c r="F383" t="inlineStr">
        <is>
          <t>price cut</t>
        </is>
      </c>
      <c r="G383" s="14" t="n">
        <v>0.1978021978021979</v>
      </c>
      <c r="H383" t="b">
        <v>0</v>
      </c>
      <c r="I383" t="b">
        <v>0</v>
      </c>
      <c r="J383" s="4" t="n">
        <v>14437</v>
      </c>
      <c r="K383" s="4" t="n">
        <v>7461.728058740768</v>
      </c>
      <c r="L383" s="4" t="n">
        <v>577.2935657970787</v>
      </c>
      <c r="M383" s="4" t="n">
        <v>6397.978375462154</v>
      </c>
      <c r="N383" s="14" t="n">
        <v>0.9348065067968143</v>
      </c>
      <c r="O383" s="9" t="n">
        <v>2598.660000000001</v>
      </c>
      <c r="P383" s="9" t="n">
        <v>-416.9493739674077</v>
      </c>
      <c r="Q383" s="8" t="n">
        <v>-0.1604478361799572</v>
      </c>
      <c r="R383" t="inlineStr">
        <is>
          <t>18% to 27%</t>
        </is>
      </c>
      <c r="S383" t="inlineStr">
        <is>
          <t>none</t>
        </is>
      </c>
    </row>
    <row r="384">
      <c r="A384" t="inlineStr">
        <is>
          <t>ORA-1L</t>
        </is>
      </c>
      <c r="B384" t="inlineStr">
        <is>
          <t>Orange Juice Drink 1L</t>
        </is>
      </c>
      <c r="C384" t="inlineStr">
        <is>
          <t>Retailer C</t>
        </is>
      </c>
      <c r="D384" s="16" t="n">
        <v>45432</v>
      </c>
      <c r="E384" t="n">
        <v>1</v>
      </c>
      <c r="F384" t="inlineStr">
        <is>
          <t>price cut</t>
        </is>
      </c>
      <c r="G384" s="14" t="n">
        <v>0.3296703296703297</v>
      </c>
      <c r="H384" t="b">
        <v>0</v>
      </c>
      <c r="I384" t="b">
        <v>0</v>
      </c>
      <c r="J384" s="4" t="n">
        <v>18868</v>
      </c>
      <c r="K384" s="4" t="n">
        <v>6260.651594529295</v>
      </c>
      <c r="L384" s="4" t="n">
        <v>982.7014265904893</v>
      </c>
      <c r="M384" s="4" t="n">
        <v>11624.64697888022</v>
      </c>
      <c r="N384" s="14" t="n">
        <v>2.013743811664476</v>
      </c>
      <c r="O384" s="9" t="n">
        <v>5660.400000000001</v>
      </c>
      <c r="P384" s="9" t="n">
        <v>-1696.395380201848</v>
      </c>
      <c r="Q384" s="8" t="n">
        <v>-0.2996953183877196</v>
      </c>
      <c r="R384" t="inlineStr">
        <is>
          <t>28% or more</t>
        </is>
      </c>
      <c r="S384" t="inlineStr">
        <is>
          <t>none</t>
        </is>
      </c>
    </row>
    <row r="385">
      <c r="A385" t="inlineStr">
        <is>
          <t>ORA-1L</t>
        </is>
      </c>
      <c r="B385" t="inlineStr">
        <is>
          <t>Orange Juice Drink 1L</t>
        </is>
      </c>
      <c r="C385" t="inlineStr">
        <is>
          <t>Retailer C</t>
        </is>
      </c>
      <c r="D385" s="16" t="n">
        <v>45467</v>
      </c>
      <c r="E385" t="n">
        <v>1</v>
      </c>
      <c r="F385" t="inlineStr">
        <is>
          <t>price cut</t>
        </is>
      </c>
      <c r="G385" s="14" t="n">
        <v>0.1978021978021978</v>
      </c>
      <c r="H385" t="b">
        <v>0</v>
      </c>
      <c r="I385" t="b">
        <v>0</v>
      </c>
      <c r="J385" s="4" t="n">
        <v>13373</v>
      </c>
      <c r="K385" s="4" t="n">
        <v>6911.802267059683</v>
      </c>
      <c r="L385" s="4" t="n">
        <v>581.0721475655462</v>
      </c>
      <c r="M385" s="4" t="n">
        <v>5880.125585374771</v>
      </c>
      <c r="N385" s="14" t="n">
        <v>0.9348065067968074</v>
      </c>
      <c r="O385" s="9" t="n">
        <v>2407.139999999999</v>
      </c>
      <c r="P385" s="9" t="n">
        <v>-402.0171753872032</v>
      </c>
      <c r="Q385" s="8" t="n">
        <v>-0.1670103007665542</v>
      </c>
      <c r="R385" t="inlineStr">
        <is>
          <t>18% to 27%</t>
        </is>
      </c>
      <c r="S385" t="inlineStr">
        <is>
          <t>none</t>
        </is>
      </c>
    </row>
    <row r="386">
      <c r="A386" t="inlineStr">
        <is>
          <t>ORA-1L</t>
        </is>
      </c>
      <c r="B386" t="inlineStr">
        <is>
          <t>Orange Juice Drink 1L</t>
        </is>
      </c>
      <c r="C386" t="inlineStr">
        <is>
          <t>Retailer C</t>
        </is>
      </c>
      <c r="D386" s="16" t="n">
        <v>45509</v>
      </c>
      <c r="E386" t="n">
        <v>1</v>
      </c>
      <c r="F386" t="inlineStr">
        <is>
          <t>price cut</t>
        </is>
      </c>
      <c r="G386" s="14" t="n">
        <v>0.1483516483516484</v>
      </c>
      <c r="H386" t="b">
        <v>1</v>
      </c>
      <c r="I386" t="b">
        <v>0</v>
      </c>
      <c r="J386" s="4" t="n">
        <v>12629</v>
      </c>
      <c r="K386" s="4" t="n">
        <v>6600.184216895005</v>
      </c>
      <c r="L386" s="4" t="n">
        <v>419.4599648398757</v>
      </c>
      <c r="M386" s="4" t="n">
        <v>5609.35581826512</v>
      </c>
      <c r="N386" s="14" t="n">
        <v>0.9134314414547045</v>
      </c>
      <c r="O386" s="9" t="n">
        <v>1704.915</v>
      </c>
      <c r="P386" s="9" t="n">
        <v>207.8753340284054</v>
      </c>
      <c r="Q386" s="8" t="n">
        <v>0.1219270955023596</v>
      </c>
      <c r="R386" t="inlineStr">
        <is>
          <t>up to 17%</t>
        </is>
      </c>
      <c r="S386" t="inlineStr">
        <is>
          <t>display</t>
        </is>
      </c>
    </row>
    <row r="387">
      <c r="A387" t="inlineStr">
        <is>
          <t>ORA-1L</t>
        </is>
      </c>
      <c r="B387" t="inlineStr">
        <is>
          <t>Orange Juice Drink 1L</t>
        </is>
      </c>
      <c r="C387" t="inlineStr">
        <is>
          <t>Retailer C</t>
        </is>
      </c>
      <c r="D387" s="16" t="n">
        <v>45558</v>
      </c>
      <c r="E387" t="n">
        <v>2</v>
      </c>
      <c r="F387" t="inlineStr">
        <is>
          <t>price cut</t>
        </is>
      </c>
      <c r="G387" s="14" t="n">
        <v>0.3296703296703297</v>
      </c>
      <c r="H387" t="b">
        <v>0</v>
      </c>
      <c r="I387" t="b">
        <v>0</v>
      </c>
      <c r="J387" s="4" t="n">
        <v>40470</v>
      </c>
      <c r="K387" s="4" t="n">
        <v>13428.48049769985</v>
      </c>
      <c r="L387" s="4" t="n">
        <v>1012.022849806201</v>
      </c>
      <c r="M387" s="4" t="n">
        <v>26029.49665249394</v>
      </c>
      <c r="N387" s="14" t="n">
        <v>2.013743811664473</v>
      </c>
      <c r="O387" s="9" t="n">
        <v>12141</v>
      </c>
      <c r="P387" s="9" t="n">
        <v>-3264.941641499569</v>
      </c>
      <c r="Q387" s="8" t="n">
        <v>-0.2689186756856576</v>
      </c>
      <c r="R387" t="inlineStr">
        <is>
          <t>28% or more</t>
        </is>
      </c>
      <c r="S387" t="inlineStr">
        <is>
          <t>none</t>
        </is>
      </c>
    </row>
    <row r="388">
      <c r="A388" t="inlineStr">
        <is>
          <t>ORA-1L</t>
        </is>
      </c>
      <c r="B388" t="inlineStr">
        <is>
          <t>Orange Juice Drink 1L</t>
        </is>
      </c>
      <c r="C388" t="inlineStr">
        <is>
          <t>Retailer C</t>
        </is>
      </c>
      <c r="D388" s="16" t="n">
        <v>45663</v>
      </c>
      <c r="E388" t="n">
        <v>1</v>
      </c>
      <c r="F388" t="inlineStr">
        <is>
          <t>multibuy</t>
        </is>
      </c>
      <c r="G388" s="14" t="n">
        <v>0.1978021978021979</v>
      </c>
      <c r="H388" t="b">
        <v>0</v>
      </c>
      <c r="I388" t="b">
        <v>0</v>
      </c>
      <c r="J388" s="4" t="n">
        <v>15878</v>
      </c>
      <c r="K388" s="4" t="n">
        <v>7579.375553974056</v>
      </c>
      <c r="L388" s="4" t="n">
        <v>617.8441994099003</v>
      </c>
      <c r="M388" s="4" t="n">
        <v>7680.780246616044</v>
      </c>
      <c r="N388" s="14" t="n">
        <v>1.094895534194076</v>
      </c>
      <c r="O388" s="9" t="n">
        <v>2858.040000000001</v>
      </c>
      <c r="P388" s="9" t="n">
        <v>-238.8939359039312</v>
      </c>
      <c r="Q388" s="8" t="n">
        <v>-0.08358663136412756</v>
      </c>
      <c r="R388" t="inlineStr">
        <is>
          <t>18% to 27%</t>
        </is>
      </c>
      <c r="S388" t="inlineStr">
        <is>
          <t>none</t>
        </is>
      </c>
    </row>
    <row r="389">
      <c r="A389" t="inlineStr">
        <is>
          <t>ORA-1L</t>
        </is>
      </c>
      <c r="B389" t="inlineStr">
        <is>
          <t>Orange Juice Drink 1L</t>
        </is>
      </c>
      <c r="C389" t="inlineStr">
        <is>
          <t>Retailer C</t>
        </is>
      </c>
      <c r="D389" s="16" t="n">
        <v>45775</v>
      </c>
      <c r="E389" t="n">
        <v>3</v>
      </c>
      <c r="F389" t="inlineStr">
        <is>
          <t>price cut</t>
        </is>
      </c>
      <c r="G389" s="14" t="n">
        <v>0.1483516483516484</v>
      </c>
      <c r="H389" t="b">
        <v>0</v>
      </c>
      <c r="I389" t="b">
        <v>0</v>
      </c>
      <c r="J389" s="4" t="n">
        <v>35930</v>
      </c>
      <c r="K389" s="4" t="n">
        <v>21524.32135745189</v>
      </c>
      <c r="L389" s="4" t="n">
        <v>427.1552607312921</v>
      </c>
      <c r="M389" s="4" t="n">
        <v>13978.52338181682</v>
      </c>
      <c r="N389" s="14" t="n">
        <v>0.6692744641428963</v>
      </c>
      <c r="O389" s="9" t="n">
        <v>4850.550000000002</v>
      </c>
      <c r="P389" s="9" t="n">
        <v>-83.87352680046831</v>
      </c>
      <c r="Q389" s="8" t="n">
        <v>-0.01729154978311084</v>
      </c>
      <c r="R389" t="inlineStr">
        <is>
          <t>up to 17%</t>
        </is>
      </c>
      <c r="S389" t="inlineStr">
        <is>
          <t>none</t>
        </is>
      </c>
    </row>
    <row r="390">
      <c r="A390" t="inlineStr">
        <is>
          <t>ORA-1L</t>
        </is>
      </c>
      <c r="B390" t="inlineStr">
        <is>
          <t>Orange Juice Drink 1L</t>
        </is>
      </c>
      <c r="C390" t="inlineStr">
        <is>
          <t>Retailer C</t>
        </is>
      </c>
      <c r="D390" s="16" t="n">
        <v>45838</v>
      </c>
      <c r="E390" t="n">
        <v>2</v>
      </c>
      <c r="F390" t="inlineStr">
        <is>
          <t>price cut</t>
        </is>
      </c>
      <c r="G390" s="14" t="n">
        <v>0.2527472527472527</v>
      </c>
      <c r="H390" t="b">
        <v>0</v>
      </c>
      <c r="I390" t="b">
        <v>0</v>
      </c>
      <c r="J390" s="4" t="n">
        <v>34412</v>
      </c>
      <c r="K390" s="4" t="n">
        <v>14928.99806587507</v>
      </c>
      <c r="L390" s="4" t="n">
        <v>795.6136182276522</v>
      </c>
      <c r="M390" s="4" t="n">
        <v>18687.38831589727</v>
      </c>
      <c r="N390" s="14" t="n">
        <v>1.305044172968276</v>
      </c>
      <c r="O390" s="9" t="n">
        <v>7914.76</v>
      </c>
      <c r="P390" s="9" t="n">
        <v>-1542.360584279032</v>
      </c>
      <c r="Q390" s="8" t="n">
        <v>-0.1948714281012984</v>
      </c>
      <c r="R390" t="inlineStr">
        <is>
          <t>18% to 27%</t>
        </is>
      </c>
      <c r="S390" t="inlineStr">
        <is>
          <t>none</t>
        </is>
      </c>
    </row>
    <row r="391">
      <c r="A391" t="inlineStr">
        <is>
          <t>ORA-1L</t>
        </is>
      </c>
      <c r="B391" t="inlineStr">
        <is>
          <t>Orange Juice Drink 1L</t>
        </is>
      </c>
      <c r="C391" t="inlineStr">
        <is>
          <t>Retailer C</t>
        </is>
      </c>
      <c r="D391" s="16" t="n">
        <v>45866</v>
      </c>
      <c r="E391" t="n">
        <v>3</v>
      </c>
      <c r="F391" t="inlineStr">
        <is>
          <t>multibuy</t>
        </is>
      </c>
      <c r="G391" s="14" t="n">
        <v>0.1483516483516484</v>
      </c>
      <c r="H391" t="b">
        <v>1</v>
      </c>
      <c r="I391" t="b">
        <v>0</v>
      </c>
      <c r="J391" s="4" t="n">
        <v>41788</v>
      </c>
      <c r="K391" s="4" t="n">
        <v>20170.36923234825</v>
      </c>
      <c r="L391" s="4" t="n">
        <v>409.2437961564437</v>
      </c>
      <c r="M391" s="4" t="n">
        <v>21208.38697149531</v>
      </c>
      <c r="N391" s="14" t="n">
        <v>1.071751861288809</v>
      </c>
      <c r="O391" s="9" t="n">
        <v>5641.380000000001</v>
      </c>
      <c r="P391" s="9" t="n">
        <v>1590.679957279896</v>
      </c>
      <c r="Q391" s="8" t="n">
        <v>0.2819664616246195</v>
      </c>
      <c r="R391" t="inlineStr">
        <is>
          <t>up to 17%</t>
        </is>
      </c>
      <c r="S391" t="inlineStr">
        <is>
          <t>display</t>
        </is>
      </c>
    </row>
    <row r="392">
      <c r="A392" t="inlineStr">
        <is>
          <t>ORA-1L</t>
        </is>
      </c>
      <c r="B392" t="inlineStr">
        <is>
          <t>Orange Juice Drink 1L</t>
        </is>
      </c>
      <c r="C392" t="inlineStr">
        <is>
          <t>Retailer C</t>
        </is>
      </c>
      <c r="D392" s="16" t="n">
        <v>45950</v>
      </c>
      <c r="E392" t="n">
        <v>1</v>
      </c>
      <c r="F392" t="inlineStr">
        <is>
          <t>price cut</t>
        </is>
      </c>
      <c r="G392" s="14" t="n">
        <v>0.2527472527472526</v>
      </c>
      <c r="H392" t="b">
        <v>0</v>
      </c>
      <c r="I392" t="b">
        <v>1</v>
      </c>
      <c r="J392" s="4" t="n">
        <v>17140</v>
      </c>
      <c r="K392" s="4" t="n">
        <v>7133.547243843116</v>
      </c>
      <c r="L392" s="4" t="n">
        <v>881.1448631885867</v>
      </c>
      <c r="M392" s="4" t="n">
        <v>9125.307892968296</v>
      </c>
      <c r="N392" s="14" t="n">
        <v>1.40273168651029</v>
      </c>
      <c r="O392" s="9" t="n">
        <v>3942.199999999998</v>
      </c>
      <c r="P392" s="9" t="n">
        <v>-830.4700084978092</v>
      </c>
      <c r="Q392" s="8" t="n">
        <v>-0.2106615616908857</v>
      </c>
      <c r="R392" t="inlineStr">
        <is>
          <t>18% to 27%</t>
        </is>
      </c>
      <c r="S392" t="inlineStr">
        <is>
          <t>leaflet</t>
        </is>
      </c>
    </row>
    <row r="393">
      <c r="A393" t="inlineStr">
        <is>
          <t>ORA-1L</t>
        </is>
      </c>
      <c r="B393" t="inlineStr">
        <is>
          <t>Orange Juice Drink 1L</t>
        </is>
      </c>
      <c r="C393" t="inlineStr">
        <is>
          <t>Retailer C</t>
        </is>
      </c>
      <c r="D393" s="16" t="n">
        <v>46013</v>
      </c>
      <c r="E393" t="n">
        <v>1</v>
      </c>
      <c r="F393" t="inlineStr">
        <is>
          <t>price cut</t>
        </is>
      </c>
      <c r="G393" s="14" t="n">
        <v>0.3296703296703297</v>
      </c>
      <c r="H393" t="b">
        <v>0</v>
      </c>
      <c r="I393" t="b">
        <v>1</v>
      </c>
      <c r="J393" s="4" t="n">
        <v>25342</v>
      </c>
      <c r="K393" s="4" t="n">
        <v>8066.934518132692</v>
      </c>
      <c r="L393" s="4" t="n">
        <v>1627.425738244843</v>
      </c>
      <c r="M393" s="4" t="n">
        <v>15647.63974362246</v>
      </c>
      <c r="N393" s="14" t="n">
        <v>2.141465936414479</v>
      </c>
      <c r="O393" s="9" t="n">
        <v>7602.600000000001</v>
      </c>
      <c r="P393" s="9" t="n">
        <v>-2266.754847424743</v>
      </c>
      <c r="Q393" s="8" t="n">
        <v>-0.2981552162976801</v>
      </c>
      <c r="R393" t="inlineStr">
        <is>
          <t>28% or more</t>
        </is>
      </c>
      <c r="S393" t="inlineStr">
        <is>
          <t>leaflet</t>
        </is>
      </c>
    </row>
    <row r="394">
      <c r="A394" t="inlineStr">
        <is>
          <t>ORA-1L</t>
        </is>
      </c>
      <c r="B394" t="inlineStr">
        <is>
          <t>Orange Juice Drink 1L</t>
        </is>
      </c>
      <c r="C394" t="inlineStr">
        <is>
          <t>Retailer C</t>
        </is>
      </c>
      <c r="D394" s="16" t="n">
        <v>46097</v>
      </c>
      <c r="E394" t="n">
        <v>2</v>
      </c>
      <c r="F394" t="inlineStr">
        <is>
          <t>multibuy</t>
        </is>
      </c>
      <c r="G394" s="14" t="n">
        <v>0.2326393758915711</v>
      </c>
      <c r="H394" t="b">
        <v>0</v>
      </c>
      <c r="I394" t="b">
        <v>1</v>
      </c>
      <c r="J394" s="4" t="n">
        <v>34904</v>
      </c>
      <c r="K394" s="4" t="n">
        <v>14338.58074709007</v>
      </c>
      <c r="L394" s="4" t="n">
        <v>628.548605647358</v>
      </c>
      <c r="M394" s="4" t="n">
        <v>19936.87064726257</v>
      </c>
      <c r="N394" s="14" t="n">
        <v>1.434271607187033</v>
      </c>
      <c r="O394" s="9" t="n">
        <v>8160.644999999995</v>
      </c>
      <c r="P394" s="9" t="n">
        <v>-1362.172109283461</v>
      </c>
      <c r="Q394" s="8" t="n">
        <v>-0.1669196625123948</v>
      </c>
      <c r="R394" t="inlineStr">
        <is>
          <t>18% to 27%</t>
        </is>
      </c>
      <c r="S394" t="inlineStr">
        <is>
          <t>leaflet</t>
        </is>
      </c>
    </row>
    <row r="395">
      <c r="A395" t="inlineStr">
        <is>
          <t>ORA-1L</t>
        </is>
      </c>
      <c r="B395" t="inlineStr">
        <is>
          <t>Orange Juice Drink 1L</t>
        </is>
      </c>
      <c r="C395" t="inlineStr">
        <is>
          <t>Retailer C</t>
        </is>
      </c>
      <c r="D395" s="16" t="n">
        <v>46146</v>
      </c>
      <c r="E395" t="n">
        <v>3</v>
      </c>
      <c r="F395" t="inlineStr">
        <is>
          <t>price cut</t>
        </is>
      </c>
      <c r="G395" s="14" t="n">
        <v>0.1990521327014216</v>
      </c>
      <c r="H395" t="b">
        <v>1</v>
      </c>
      <c r="I395" t="b">
        <v>0</v>
      </c>
      <c r="J395" s="4" t="n">
        <v>42512</v>
      </c>
      <c r="K395" s="4" t="n">
        <v>19094.91030123357</v>
      </c>
      <c r="L395" s="4" t="n">
        <v>664.934063005642</v>
      </c>
      <c r="M395" s="4" t="n">
        <v>22752.15563576079</v>
      </c>
      <c r="N395" s="14" t="n">
        <v>1.226352432629843</v>
      </c>
      <c r="O395" s="9" t="n">
        <v>8927.519999999993</v>
      </c>
      <c r="P395" s="9" t="n">
        <v>-1169.034928205568</v>
      </c>
      <c r="Q395" s="8" t="n">
        <v>-0.1309473323168774</v>
      </c>
      <c r="R395" t="inlineStr">
        <is>
          <t>18% to 27%</t>
        </is>
      </c>
      <c r="S395" t="inlineStr">
        <is>
          <t>display</t>
        </is>
      </c>
    </row>
    <row r="396">
      <c r="A396" t="inlineStr">
        <is>
          <t>ORA-1L</t>
        </is>
      </c>
      <c r="B396" t="inlineStr">
        <is>
          <t>Orange Juice Drink 1L</t>
        </is>
      </c>
      <c r="C396" t="inlineStr">
        <is>
          <t>Retailer C</t>
        </is>
      </c>
      <c r="D396" s="16" t="n">
        <v>46209</v>
      </c>
      <c r="E396" t="n">
        <v>1</v>
      </c>
      <c r="F396" t="inlineStr">
        <is>
          <t>multibuy</t>
        </is>
      </c>
      <c r="G396" s="14" t="n">
        <v>0.1516587677725119</v>
      </c>
      <c r="H396" t="b">
        <v>0</v>
      </c>
      <c r="I396" t="b">
        <v>0</v>
      </c>
      <c r="J396" s="4" t="n">
        <v>12232</v>
      </c>
      <c r="K396" s="4" t="n">
        <v>6703.089466991683</v>
      </c>
      <c r="L396" s="4" t="n">
        <v>422.3452381817181</v>
      </c>
      <c r="M396" s="4" t="n">
        <v>5106.565294826599</v>
      </c>
      <c r="N396" s="14" t="n">
        <v>0.8248301861752811</v>
      </c>
      <c r="O396" s="9" t="n">
        <v>1957.12</v>
      </c>
      <c r="P396" s="9" t="n">
        <v>-215.7812344641306</v>
      </c>
      <c r="Q396" s="8" t="n">
        <v>-0.1102544731361034</v>
      </c>
      <c r="R396" t="inlineStr">
        <is>
          <t>up to 17%</t>
        </is>
      </c>
      <c r="S396" t="inlineStr">
        <is>
          <t>none</t>
        </is>
      </c>
    </row>
    <row r="397">
      <c r="A397" t="inlineStr">
        <is>
          <t>ORA-1L</t>
        </is>
      </c>
      <c r="B397" t="inlineStr">
        <is>
          <t>Orange Juice Drink 1L</t>
        </is>
      </c>
      <c r="C397" t="inlineStr">
        <is>
          <t>Retailer C</t>
        </is>
      </c>
      <c r="D397" s="16" t="n">
        <v>46230</v>
      </c>
      <c r="E397" t="n">
        <v>1</v>
      </c>
      <c r="F397" t="inlineStr">
        <is>
          <t>multibuy</t>
        </is>
      </c>
      <c r="G397" s="14" t="n">
        <v>0.2511848341232227</v>
      </c>
      <c r="H397" t="b">
        <v>1</v>
      </c>
      <c r="I397" t="b">
        <v>0</v>
      </c>
      <c r="J397" s="4" t="n">
        <v>17227</v>
      </c>
      <c r="K397" s="4" t="n">
        <v>6052.836664965228</v>
      </c>
      <c r="L397" s="4" t="n">
        <v>674.8848612461491</v>
      </c>
      <c r="M397" s="4" t="n">
        <v>10499.27847378862</v>
      </c>
      <c r="N397" s="14" t="n">
        <v>1.846103563261931</v>
      </c>
      <c r="O397" s="9" t="n">
        <v>4565.154999999999</v>
      </c>
      <c r="P397" s="9" t="n">
        <v>-984.90104043808</v>
      </c>
      <c r="Q397" s="8" t="n">
        <v>-0.2157431763955616</v>
      </c>
      <c r="R397" t="inlineStr">
        <is>
          <t>18% to 27%</t>
        </is>
      </c>
      <c r="S397" t="inlineStr">
        <is>
          <t>display</t>
        </is>
      </c>
    </row>
    <row r="398">
      <c r="A398" t="inlineStr">
        <is>
          <t>PNK-330</t>
        </is>
      </c>
      <c r="B398" t="inlineStr">
        <is>
          <t>Pink Lemonade 330ml</t>
        </is>
      </c>
      <c r="C398" t="inlineStr">
        <is>
          <t>Retailer A</t>
        </is>
      </c>
      <c r="D398" s="16" t="n">
        <v>45208</v>
      </c>
      <c r="E398" t="n">
        <v>1</v>
      </c>
      <c r="F398" t="inlineStr">
        <is>
          <t>price cut</t>
        </is>
      </c>
      <c r="G398" s="14" t="n">
        <v>0.2471910112359551</v>
      </c>
      <c r="H398" t="b">
        <v>1</v>
      </c>
      <c r="I398" t="b">
        <v>1</v>
      </c>
      <c r="J398" s="4" t="n">
        <v>102668</v>
      </c>
      <c r="K398" s="4" t="n">
        <v>38342.46939770535</v>
      </c>
      <c r="L398" s="4" t="n">
        <v>4640.120571690724</v>
      </c>
      <c r="M398" s="4" t="n">
        <v>59685.41003060393</v>
      </c>
      <c r="N398" s="14" t="n">
        <v>1.677657480405899</v>
      </c>
      <c r="O398" s="9" t="n">
        <v>11293.48</v>
      </c>
      <c r="P398" s="9" t="n">
        <v>2971.332997314336</v>
      </c>
      <c r="Q398" s="8" t="n">
        <v>0.2631016300834053</v>
      </c>
      <c r="R398" t="inlineStr">
        <is>
          <t>18% to 27%</t>
        </is>
      </c>
      <c r="S398" t="inlineStr">
        <is>
          <t>display and leaflet</t>
        </is>
      </c>
    </row>
    <row r="399">
      <c r="A399" t="inlineStr">
        <is>
          <t>PNK-330</t>
        </is>
      </c>
      <c r="B399" t="inlineStr">
        <is>
          <t>Pink Lemonade 330ml</t>
        </is>
      </c>
      <c r="C399" t="inlineStr">
        <is>
          <t>Retailer A</t>
        </is>
      </c>
      <c r="D399" s="16" t="n">
        <v>45250</v>
      </c>
      <c r="E399" t="n">
        <v>1</v>
      </c>
      <c r="F399" t="inlineStr">
        <is>
          <t>price cut</t>
        </is>
      </c>
      <c r="G399" s="14" t="n">
        <v>0.247191011235955</v>
      </c>
      <c r="H399" t="b">
        <v>0</v>
      </c>
      <c r="I399" t="b">
        <v>0</v>
      </c>
      <c r="J399" s="4" t="n">
        <v>77033</v>
      </c>
      <c r="K399" s="4" t="n">
        <v>33922.00287137029</v>
      </c>
      <c r="L399" s="4" t="n">
        <v>3731.038187195409</v>
      </c>
      <c r="M399" s="4" t="n">
        <v>39379.9589414343</v>
      </c>
      <c r="N399" s="14" t="n">
        <v>1.27088595835875</v>
      </c>
      <c r="O399" s="9" t="n">
        <v>8473.629999999996</v>
      </c>
      <c r="P399" s="9" t="n">
        <v>938.1801870028012</v>
      </c>
      <c r="Q399" s="8" t="n">
        <v>0.1107176247963153</v>
      </c>
      <c r="R399" t="inlineStr">
        <is>
          <t>18% to 27%</t>
        </is>
      </c>
      <c r="S399" t="inlineStr">
        <is>
          <t>none</t>
        </is>
      </c>
    </row>
    <row r="400">
      <c r="A400" t="inlineStr">
        <is>
          <t>PNK-330</t>
        </is>
      </c>
      <c r="B400" t="inlineStr">
        <is>
          <t>Pink Lemonade 330ml</t>
        </is>
      </c>
      <c r="C400" t="inlineStr">
        <is>
          <t>Retailer A</t>
        </is>
      </c>
      <c r="D400" s="16" t="n">
        <v>45299</v>
      </c>
      <c r="E400" t="n">
        <v>3</v>
      </c>
      <c r="F400" t="inlineStr">
        <is>
          <t>price cut</t>
        </is>
      </c>
      <c r="G400" s="14" t="n">
        <v>0.247191011235955</v>
      </c>
      <c r="H400" t="b">
        <v>0</v>
      </c>
      <c r="I400" t="b">
        <v>1</v>
      </c>
      <c r="J400" s="4" t="n">
        <v>186787</v>
      </c>
      <c r="K400" s="4" t="n">
        <v>77292.42647769309</v>
      </c>
      <c r="L400" s="4" t="n">
        <v>3803.276153713865</v>
      </c>
      <c r="M400" s="4" t="n">
        <v>105691.297368593</v>
      </c>
      <c r="N400" s="14" t="n">
        <v>1.416627456428833</v>
      </c>
      <c r="O400" s="9" t="n">
        <v>20546.57</v>
      </c>
      <c r="P400" s="9" t="n">
        <v>4713.650071093737</v>
      </c>
      <c r="Q400" s="8" t="n">
        <v>0.2294129906399821</v>
      </c>
      <c r="R400" t="inlineStr">
        <is>
          <t>18% to 27%</t>
        </is>
      </c>
      <c r="S400" t="inlineStr">
        <is>
          <t>leaflet</t>
        </is>
      </c>
    </row>
    <row r="401">
      <c r="A401" t="inlineStr">
        <is>
          <t>PNK-330</t>
        </is>
      </c>
      <c r="B401" t="inlineStr">
        <is>
          <t>Pink Lemonade 330ml</t>
        </is>
      </c>
      <c r="C401" t="inlineStr">
        <is>
          <t>Retailer A</t>
        </is>
      </c>
      <c r="D401" s="16" t="n">
        <v>45369</v>
      </c>
      <c r="E401" t="n">
        <v>1</v>
      </c>
      <c r="F401" t="inlineStr">
        <is>
          <t>multibuy</t>
        </is>
      </c>
      <c r="G401" s="14" t="n">
        <v>0.3258426966292135</v>
      </c>
      <c r="H401" t="b">
        <v>1</v>
      </c>
      <c r="I401" t="b">
        <v>0</v>
      </c>
      <c r="J401" s="4" t="n">
        <v>101871</v>
      </c>
      <c r="K401" s="4" t="n">
        <v>29662.81984572022</v>
      </c>
      <c r="L401" s="4" t="n">
        <v>5642.677575814865</v>
      </c>
      <c r="M401" s="4" t="n">
        <v>66565.50257846492</v>
      </c>
      <c r="N401" s="14" t="n">
        <v>2.434299251717905</v>
      </c>
      <c r="O401" s="9" t="n">
        <v>14771.295</v>
      </c>
      <c r="P401" s="9" t="n">
        <v>1137.860116253108</v>
      </c>
      <c r="Q401" s="8" t="n">
        <v>0.07703184563392093</v>
      </c>
      <c r="R401" t="inlineStr">
        <is>
          <t>28% or more</t>
        </is>
      </c>
      <c r="S401" t="inlineStr">
        <is>
          <t>display</t>
        </is>
      </c>
    </row>
    <row r="402">
      <c r="A402" t="inlineStr">
        <is>
          <t>PNK-330</t>
        </is>
      </c>
      <c r="B402" t="inlineStr">
        <is>
          <t>Pink Lemonade 330ml</t>
        </is>
      </c>
      <c r="C402" t="inlineStr">
        <is>
          <t>Retailer A</t>
        </is>
      </c>
      <c r="D402" s="16" t="n">
        <v>45411</v>
      </c>
      <c r="E402" t="n">
        <v>1</v>
      </c>
      <c r="F402" t="inlineStr">
        <is>
          <t>multibuy</t>
        </is>
      </c>
      <c r="G402" s="14" t="n">
        <v>0.2022471910112359</v>
      </c>
      <c r="H402" t="b">
        <v>1</v>
      </c>
      <c r="I402" t="b">
        <v>1</v>
      </c>
      <c r="J402" s="4" t="n">
        <v>84956</v>
      </c>
      <c r="K402" s="4" t="n">
        <v>35684.56630308535</v>
      </c>
      <c r="L402" s="4" t="n">
        <v>4553.268159850841</v>
      </c>
      <c r="M402" s="4" t="n">
        <v>44718.16553706381</v>
      </c>
      <c r="N402" s="14" t="n">
        <v>1.380749124941854</v>
      </c>
      <c r="O402" s="9" t="n">
        <v>7646.039999999998</v>
      </c>
      <c r="P402" s="9" t="n">
        <v>3041.601563358255</v>
      </c>
      <c r="Q402" s="8" t="n">
        <v>0.3978008960662324</v>
      </c>
      <c r="R402" t="inlineStr">
        <is>
          <t>18% to 27%</t>
        </is>
      </c>
      <c r="S402" t="inlineStr">
        <is>
          <t>display and leaflet</t>
        </is>
      </c>
    </row>
    <row r="403">
      <c r="A403" t="inlineStr">
        <is>
          <t>PNK-330</t>
        </is>
      </c>
      <c r="B403" t="inlineStr">
        <is>
          <t>Pink Lemonade 330ml</t>
        </is>
      </c>
      <c r="C403" t="inlineStr">
        <is>
          <t>Retailer A</t>
        </is>
      </c>
      <c r="D403" s="16" t="n">
        <v>45446</v>
      </c>
      <c r="E403" t="n">
        <v>3</v>
      </c>
      <c r="F403" t="inlineStr">
        <is>
          <t>price cut</t>
        </is>
      </c>
      <c r="G403" s="14" t="n">
        <v>0.1910112359550562</v>
      </c>
      <c r="H403" t="b">
        <v>0</v>
      </c>
      <c r="I403" t="b">
        <v>1</v>
      </c>
      <c r="J403" s="4" t="n">
        <v>196603</v>
      </c>
      <c r="K403" s="4" t="n">
        <v>97716.07937502122</v>
      </c>
      <c r="L403" s="4" t="n">
        <v>3382.245326798953</v>
      </c>
      <c r="M403" s="4" t="n">
        <v>95504.67529817983</v>
      </c>
      <c r="N403" s="14" t="n">
        <v>1.011982073548654</v>
      </c>
      <c r="O403" s="9" t="n">
        <v>16711.255</v>
      </c>
      <c r="P403" s="9" t="n">
        <v>6114.362396264978</v>
      </c>
      <c r="Q403" s="8" t="n">
        <v>0.3658828972608567</v>
      </c>
      <c r="R403" t="inlineStr">
        <is>
          <t>18% to 27%</t>
        </is>
      </c>
      <c r="S403" t="inlineStr">
        <is>
          <t>leaflet</t>
        </is>
      </c>
    </row>
    <row r="404">
      <c r="A404" t="inlineStr">
        <is>
          <t>PNK-330</t>
        </is>
      </c>
      <c r="B404" t="inlineStr">
        <is>
          <t>Pink Lemonade 330ml</t>
        </is>
      </c>
      <c r="C404" t="inlineStr">
        <is>
          <t>Retailer A</t>
        </is>
      </c>
      <c r="D404" s="16" t="n">
        <v>45586</v>
      </c>
      <c r="E404" t="n">
        <v>1</v>
      </c>
      <c r="F404" t="inlineStr">
        <is>
          <t>price cut</t>
        </is>
      </c>
      <c r="G404" s="14" t="n">
        <v>0.1458333333333334</v>
      </c>
      <c r="H404" t="b">
        <v>0</v>
      </c>
      <c r="I404" t="b">
        <v>1</v>
      </c>
      <c r="J404" s="4" t="n">
        <v>51065</v>
      </c>
      <c r="K404" s="4" t="n">
        <v>29146.59386827623</v>
      </c>
      <c r="L404" s="4" t="n">
        <v>2164.300030286005</v>
      </c>
      <c r="M404" s="4" t="n">
        <v>19754.10610143777</v>
      </c>
      <c r="N404" s="14" t="n">
        <v>0.7520057482799125</v>
      </c>
      <c r="O404" s="9" t="n">
        <v>3574.550000000001</v>
      </c>
      <c r="P404" s="9" t="n">
        <v>1146.681358243625</v>
      </c>
      <c r="Q404" s="8" t="n">
        <v>0.3207904094903203</v>
      </c>
      <c r="R404" t="inlineStr">
        <is>
          <t>up to 17%</t>
        </is>
      </c>
      <c r="S404" t="inlineStr">
        <is>
          <t>leaflet</t>
        </is>
      </c>
    </row>
    <row r="405">
      <c r="A405" t="inlineStr">
        <is>
          <t>PNK-330</t>
        </is>
      </c>
      <c r="B405" t="inlineStr">
        <is>
          <t>Pink Lemonade 330ml</t>
        </is>
      </c>
      <c r="C405" t="inlineStr">
        <is>
          <t>Retailer A</t>
        </is>
      </c>
      <c r="D405" s="16" t="n">
        <v>45621</v>
      </c>
      <c r="E405" t="n">
        <v>1</v>
      </c>
      <c r="F405" t="inlineStr">
        <is>
          <t>price cut</t>
        </is>
      </c>
      <c r="G405" s="14" t="n">
        <v>0.2500000000000001</v>
      </c>
      <c r="H405" t="b">
        <v>1</v>
      </c>
      <c r="I405" t="b">
        <v>0</v>
      </c>
      <c r="J405" s="4" t="n">
        <v>64873</v>
      </c>
      <c r="K405" s="4" t="n">
        <v>25538.16235901941</v>
      </c>
      <c r="L405" s="4" t="n">
        <v>3759.880730443072</v>
      </c>
      <c r="M405" s="4" t="n">
        <v>35574.95691053752</v>
      </c>
      <c r="N405" s="14" t="n">
        <v>1.540237589847124</v>
      </c>
      <c r="O405" s="9" t="n">
        <v>7784.760000000003</v>
      </c>
      <c r="P405" s="9" t="n">
        <v>717.6547016184636</v>
      </c>
      <c r="Q405" s="8" t="n">
        <v>0.0921871325022818</v>
      </c>
      <c r="R405" t="inlineStr">
        <is>
          <t>18% to 27%</t>
        </is>
      </c>
      <c r="S405" t="inlineStr">
        <is>
          <t>display</t>
        </is>
      </c>
    </row>
    <row r="406">
      <c r="A406" t="inlineStr">
        <is>
          <t>PNK-330</t>
        </is>
      </c>
      <c r="B406" t="inlineStr">
        <is>
          <t>Pink Lemonade 330ml</t>
        </is>
      </c>
      <c r="C406" t="inlineStr">
        <is>
          <t>Retailer A</t>
        </is>
      </c>
      <c r="D406" s="16" t="n">
        <v>45649</v>
      </c>
      <c r="E406" t="n">
        <v>2</v>
      </c>
      <c r="F406" t="inlineStr">
        <is>
          <t>multibuy</t>
        </is>
      </c>
      <c r="G406" s="14" t="n">
        <v>0.1458333333333334</v>
      </c>
      <c r="H406" t="b">
        <v>1</v>
      </c>
      <c r="I406" t="b">
        <v>0</v>
      </c>
      <c r="J406" s="4" t="n">
        <v>94954</v>
      </c>
      <c r="K406" s="4" t="n">
        <v>50508.9166845518</v>
      </c>
      <c r="L406" s="4" t="n">
        <v>1739.744604102948</v>
      </c>
      <c r="M406" s="4" t="n">
        <v>42705.33871134525</v>
      </c>
      <c r="N406" s="14" t="n">
        <v>0.8799452895223501</v>
      </c>
      <c r="O406" s="9" t="n">
        <v>6646.780000000002</v>
      </c>
      <c r="P406" s="9" t="n">
        <v>3559.79595201151</v>
      </c>
      <c r="Q406" s="8" t="n">
        <v>0.535566989130302</v>
      </c>
      <c r="R406" t="inlineStr">
        <is>
          <t>up to 17%</t>
        </is>
      </c>
      <c r="S406" t="inlineStr">
        <is>
          <t>display</t>
        </is>
      </c>
    </row>
    <row r="407">
      <c r="A407" t="inlineStr">
        <is>
          <t>PNK-330</t>
        </is>
      </c>
      <c r="B407" t="inlineStr">
        <is>
          <t>Pink Lemonade 330ml</t>
        </is>
      </c>
      <c r="C407" t="inlineStr">
        <is>
          <t>Retailer A</t>
        </is>
      </c>
      <c r="D407" s="16" t="n">
        <v>45677</v>
      </c>
      <c r="E407" t="n">
        <v>1</v>
      </c>
      <c r="F407" t="inlineStr">
        <is>
          <t>multibuy</t>
        </is>
      </c>
      <c r="G407" s="14" t="n">
        <v>0.1458333333333334</v>
      </c>
      <c r="H407" t="b">
        <v>0</v>
      </c>
      <c r="I407" t="b">
        <v>1</v>
      </c>
      <c r="J407" s="4" t="n">
        <v>40785</v>
      </c>
      <c r="K407" s="4" t="n">
        <v>22588.43759607648</v>
      </c>
      <c r="L407" s="4" t="n">
        <v>1786.863362959177</v>
      </c>
      <c r="M407" s="4" t="n">
        <v>16409.69904096434</v>
      </c>
      <c r="N407" s="14" t="n">
        <v>0.8055697666793999</v>
      </c>
      <c r="O407" s="9" t="n">
        <v>2854.950000000001</v>
      </c>
      <c r="P407" s="9" t="n">
        <v>1066.968070790477</v>
      </c>
      <c r="Q407" s="8" t="n">
        <v>0.3737256592201182</v>
      </c>
      <c r="R407" t="inlineStr">
        <is>
          <t>up to 17%</t>
        </is>
      </c>
      <c r="S407" t="inlineStr">
        <is>
          <t>leaflet</t>
        </is>
      </c>
    </row>
    <row r="408">
      <c r="A408" t="inlineStr">
        <is>
          <t>PNK-330</t>
        </is>
      </c>
      <c r="B408" t="inlineStr">
        <is>
          <t>Pink Lemonade 330ml</t>
        </is>
      </c>
      <c r="C408" t="inlineStr">
        <is>
          <t>Retailer A</t>
        </is>
      </c>
      <c r="D408" s="16" t="n">
        <v>45712</v>
      </c>
      <c r="E408" t="n">
        <v>3</v>
      </c>
      <c r="F408" t="inlineStr">
        <is>
          <t>multibuy</t>
        </is>
      </c>
      <c r="G408" s="14" t="n">
        <v>0.1458333333333334</v>
      </c>
      <c r="H408" t="b">
        <v>0</v>
      </c>
      <c r="I408" t="b">
        <v>0</v>
      </c>
      <c r="J408" s="4" t="n">
        <v>128826</v>
      </c>
      <c r="K408" s="4" t="n">
        <v>75928.29167072827</v>
      </c>
      <c r="L408" s="4" t="n">
        <v>2170.869082725514</v>
      </c>
      <c r="M408" s="4" t="n">
        <v>50726.83924654622</v>
      </c>
      <c r="N408" s="14" t="n">
        <v>0.6966798167759218</v>
      </c>
      <c r="O408" s="9" t="n">
        <v>9017.820000000002</v>
      </c>
      <c r="P408" s="9" t="n">
        <v>3105.894579924544</v>
      </c>
      <c r="Q408" s="8" t="n">
        <v>0.344417451215986</v>
      </c>
      <c r="R408" t="inlineStr">
        <is>
          <t>up to 17%</t>
        </is>
      </c>
      <c r="S408" t="inlineStr">
        <is>
          <t>none</t>
        </is>
      </c>
    </row>
    <row r="409">
      <c r="A409" t="inlineStr">
        <is>
          <t>PNK-330</t>
        </is>
      </c>
      <c r="B409" t="inlineStr">
        <is>
          <t>Pink Lemonade 330ml</t>
        </is>
      </c>
      <c r="C409" t="inlineStr">
        <is>
          <t>Retailer A</t>
        </is>
      </c>
      <c r="D409" s="16" t="n">
        <v>45747</v>
      </c>
      <c r="E409" t="n">
        <v>1</v>
      </c>
      <c r="F409" t="inlineStr">
        <is>
          <t>price cut</t>
        </is>
      </c>
      <c r="G409" s="14" t="n">
        <v>0.1458333333333334</v>
      </c>
      <c r="H409" t="b">
        <v>1</v>
      </c>
      <c r="I409" t="b">
        <v>0</v>
      </c>
      <c r="J409" s="4" t="n">
        <v>58559</v>
      </c>
      <c r="K409" s="4" t="n">
        <v>32101.63767021588</v>
      </c>
      <c r="L409" s="4" t="n">
        <v>2511.405517213127</v>
      </c>
      <c r="M409" s="4" t="n">
        <v>23945.956812571</v>
      </c>
      <c r="N409" s="14" t="n">
        <v>0.8241748474512081</v>
      </c>
      <c r="O409" s="9" t="n">
        <v>4099.130000000002</v>
      </c>
      <c r="P409" s="9" t="n">
        <v>1623.953678204466</v>
      </c>
      <c r="Q409" s="8" t="n">
        <v>0.3961703283878446</v>
      </c>
      <c r="R409" t="inlineStr">
        <is>
          <t>up to 17%</t>
        </is>
      </c>
      <c r="S409" t="inlineStr">
        <is>
          <t>display</t>
        </is>
      </c>
    </row>
    <row r="410">
      <c r="A410" t="inlineStr">
        <is>
          <t>PNK-330</t>
        </is>
      </c>
      <c r="B410" t="inlineStr">
        <is>
          <t>Pink Lemonade 330ml</t>
        </is>
      </c>
      <c r="C410" t="inlineStr">
        <is>
          <t>Retailer A</t>
        </is>
      </c>
      <c r="D410" s="16" t="n">
        <v>45803</v>
      </c>
      <c r="E410" t="n">
        <v>2</v>
      </c>
      <c r="F410" t="inlineStr">
        <is>
          <t>price cut</t>
        </is>
      </c>
      <c r="G410" s="14" t="n">
        <v>0.2499999999999999</v>
      </c>
      <c r="H410" t="b">
        <v>1</v>
      </c>
      <c r="I410" t="b">
        <v>0</v>
      </c>
      <c r="J410" s="4" t="n">
        <v>163453</v>
      </c>
      <c r="K410" s="4" t="n">
        <v>64345.55596425007</v>
      </c>
      <c r="L410" s="4" t="n">
        <v>4745.580018911402</v>
      </c>
      <c r="M410" s="4" t="n">
        <v>94361.86401683852</v>
      </c>
      <c r="N410" s="14" t="n">
        <v>1.540237589847127</v>
      </c>
      <c r="O410" s="9" t="n">
        <v>19614.35999999999</v>
      </c>
      <c r="P410" s="9" t="n">
        <v>2938.125500024415</v>
      </c>
      <c r="Q410" s="8" t="n">
        <v>0.1497946147630825</v>
      </c>
      <c r="R410" t="inlineStr">
        <is>
          <t>18% to 27%</t>
        </is>
      </c>
      <c r="S410" t="inlineStr">
        <is>
          <t>display</t>
        </is>
      </c>
    </row>
    <row r="411">
      <c r="A411" t="inlineStr">
        <is>
          <t>PNK-330</t>
        </is>
      </c>
      <c r="B411" t="inlineStr">
        <is>
          <t>Pink Lemonade 330ml</t>
        </is>
      </c>
      <c r="C411" t="inlineStr">
        <is>
          <t>Retailer A</t>
        </is>
      </c>
      <c r="D411" s="16" t="n">
        <v>45873</v>
      </c>
      <c r="E411" t="n">
        <v>2</v>
      </c>
      <c r="F411" t="inlineStr">
        <is>
          <t>price cut</t>
        </is>
      </c>
      <c r="G411" s="14" t="n">
        <v>0.3333333333333334</v>
      </c>
      <c r="H411" t="b">
        <v>0</v>
      </c>
      <c r="I411" t="b">
        <v>1</v>
      </c>
      <c r="J411" s="4" t="n">
        <v>233014</v>
      </c>
      <c r="K411" s="4" t="n">
        <v>70761.74704161834</v>
      </c>
      <c r="L411" s="4" t="n">
        <v>6256.731076009038</v>
      </c>
      <c r="M411" s="4" t="n">
        <v>155995.5218823726</v>
      </c>
      <c r="N411" s="14" t="n">
        <v>2.29293735304406</v>
      </c>
      <c r="O411" s="9" t="n">
        <v>37282.24000000001</v>
      </c>
      <c r="P411" s="9" t="n">
        <v>0.6897298870426312</v>
      </c>
      <c r="Q411" s="8" t="n">
        <v>1.85002265701479e-05</v>
      </c>
      <c r="R411" t="inlineStr">
        <is>
          <t>28% or more</t>
        </is>
      </c>
      <c r="S411" t="inlineStr">
        <is>
          <t>leaflet</t>
        </is>
      </c>
    </row>
    <row r="412">
      <c r="A412" t="inlineStr">
        <is>
          <t>PNK-330</t>
        </is>
      </c>
      <c r="B412" t="inlineStr">
        <is>
          <t>Pink Lemonade 330ml</t>
        </is>
      </c>
      <c r="C412" t="inlineStr">
        <is>
          <t>Retailer A</t>
        </is>
      </c>
      <c r="D412" s="16" t="n">
        <v>46027</v>
      </c>
      <c r="E412" t="n">
        <v>3</v>
      </c>
      <c r="F412" t="inlineStr">
        <is>
          <t>price cut</t>
        </is>
      </c>
      <c r="G412" s="14" t="n">
        <v>0.2019230769230769</v>
      </c>
      <c r="H412" t="b">
        <v>1</v>
      </c>
      <c r="I412" t="b">
        <v>0</v>
      </c>
      <c r="J412" s="4" t="n">
        <v>129758</v>
      </c>
      <c r="K412" s="4" t="n">
        <v>59836.03391700177</v>
      </c>
      <c r="L412" s="4" t="n">
        <v>2624.192065329443</v>
      </c>
      <c r="M412" s="4" t="n">
        <v>67297.77401766879</v>
      </c>
      <c r="N412" s="14" t="n">
        <v>1.168559503458845</v>
      </c>
      <c r="O412" s="9" t="n">
        <v>13624.59</v>
      </c>
      <c r="P412" s="9" t="n">
        <v>2459.577990222841</v>
      </c>
      <c r="Q412" s="8" t="n">
        <v>0.1805249178303964</v>
      </c>
      <c r="R412" t="inlineStr">
        <is>
          <t>18% to 27%</t>
        </is>
      </c>
      <c r="S412" t="inlineStr">
        <is>
          <t>display</t>
        </is>
      </c>
    </row>
    <row r="413">
      <c r="A413" t="inlineStr">
        <is>
          <t>PNK-330</t>
        </is>
      </c>
      <c r="B413" t="inlineStr">
        <is>
          <t>Pink Lemonade 330ml</t>
        </is>
      </c>
      <c r="C413" t="inlineStr">
        <is>
          <t>Retailer A</t>
        </is>
      </c>
      <c r="D413" s="16" t="n">
        <v>46111</v>
      </c>
      <c r="E413" t="n">
        <v>1</v>
      </c>
      <c r="F413" t="inlineStr">
        <is>
          <t>price cut</t>
        </is>
      </c>
      <c r="G413" s="14" t="n">
        <v>0.25</v>
      </c>
      <c r="H413" t="b">
        <v>0</v>
      </c>
      <c r="I413" t="b">
        <v>1</v>
      </c>
      <c r="J413" s="4" t="n">
        <v>66401</v>
      </c>
      <c r="K413" s="4" t="n">
        <v>27216.43376951469</v>
      </c>
      <c r="L413" s="4" t="n">
        <v>3514.258844131174</v>
      </c>
      <c r="M413" s="4" t="n">
        <v>35670.30738635414</v>
      </c>
      <c r="N413" s="14" t="n">
        <v>1.439739187078074</v>
      </c>
      <c r="O413" s="9" t="n">
        <v>8632.130000000001</v>
      </c>
      <c r="P413" s="9" t="n">
        <v>-106.9265346613612</v>
      </c>
      <c r="Q413" s="8" t="n">
        <v>-0.01238703942843321</v>
      </c>
      <c r="R413" t="inlineStr">
        <is>
          <t>18% to 27%</t>
        </is>
      </c>
      <c r="S413" t="inlineStr">
        <is>
          <t>leaflet</t>
        </is>
      </c>
    </row>
    <row r="414">
      <c r="A414" t="inlineStr">
        <is>
          <t>PNK-330</t>
        </is>
      </c>
      <c r="B414" t="inlineStr">
        <is>
          <t>Pink Lemonade 330ml</t>
        </is>
      </c>
      <c r="C414" t="inlineStr">
        <is>
          <t>Retailer A</t>
        </is>
      </c>
      <c r="D414" s="16" t="n">
        <v>46181</v>
      </c>
      <c r="E414" t="n">
        <v>2</v>
      </c>
      <c r="F414" t="inlineStr">
        <is>
          <t>multibuy</t>
        </is>
      </c>
      <c r="G414" s="14" t="n">
        <v>0.2019230769230768</v>
      </c>
      <c r="H414" t="b">
        <v>1</v>
      </c>
      <c r="I414" t="b">
        <v>0</v>
      </c>
      <c r="J414" s="4" t="n">
        <v>150283</v>
      </c>
      <c r="K414" s="4" t="n">
        <v>67244.9639862519</v>
      </c>
      <c r="L414" s="4" t="n">
        <v>5238.586643302377</v>
      </c>
      <c r="M414" s="4" t="n">
        <v>77799.44937044573</v>
      </c>
      <c r="N414" s="14" t="n">
        <v>1.234858807132755</v>
      </c>
      <c r="O414" s="9" t="n">
        <v>15779.71499999999</v>
      </c>
      <c r="P414" s="9" t="n">
        <v>2814.353399536528</v>
      </c>
      <c r="Q414" s="8" t="n">
        <v>0.1783526128029897</v>
      </c>
      <c r="R414" t="inlineStr">
        <is>
          <t>18% to 27%</t>
        </is>
      </c>
      <c r="S414" t="inlineStr">
        <is>
          <t>display</t>
        </is>
      </c>
    </row>
    <row r="415">
      <c r="A415" t="inlineStr">
        <is>
          <t>PNK-330</t>
        </is>
      </c>
      <c r="B415" t="inlineStr">
        <is>
          <t>Pink Lemonade 330ml</t>
        </is>
      </c>
      <c r="C415" t="inlineStr">
        <is>
          <t>Retailer A</t>
        </is>
      </c>
      <c r="D415" s="16" t="n">
        <v>46230</v>
      </c>
      <c r="E415" t="n">
        <v>1</v>
      </c>
      <c r="F415" t="inlineStr">
        <is>
          <t>price cut</t>
        </is>
      </c>
      <c r="G415" s="14" t="n">
        <v>0.25</v>
      </c>
      <c r="H415" t="b">
        <v>0</v>
      </c>
      <c r="I415" t="b">
        <v>0</v>
      </c>
      <c r="J415" s="4" t="n">
        <v>82918</v>
      </c>
      <c r="K415" s="4" t="n">
        <v>36167.60882226017</v>
      </c>
      <c r="L415" s="4" t="n">
        <v>4885.214378938025</v>
      </c>
      <c r="M415" s="4" t="n">
        <v>41865.1767988018</v>
      </c>
      <c r="N415" s="14" t="n">
        <v>1.292603871256378</v>
      </c>
      <c r="O415" s="9" t="n">
        <v>10779.34</v>
      </c>
      <c r="P415" s="9" t="n">
        <v>-773.5627450863701</v>
      </c>
      <c r="Q415" s="8" t="n">
        <v>-0.07176346094346872</v>
      </c>
      <c r="R415" t="inlineStr">
        <is>
          <t>18% to 27%</t>
        </is>
      </c>
      <c r="S415" t="inlineStr">
        <is>
          <t>none</t>
        </is>
      </c>
    </row>
    <row r="416">
      <c r="A416" t="inlineStr">
        <is>
          <t>PNK-330</t>
        </is>
      </c>
      <c r="B416" t="inlineStr">
        <is>
          <t>Pink Lemonade 330ml</t>
        </is>
      </c>
      <c r="C416" t="inlineStr">
        <is>
          <t>Retailer B</t>
        </is>
      </c>
      <c r="D416" s="16" t="n">
        <v>45257</v>
      </c>
      <c r="E416" t="n">
        <v>2</v>
      </c>
      <c r="F416" t="inlineStr">
        <is>
          <t>multibuy</t>
        </is>
      </c>
      <c r="G416" s="14" t="n">
        <v>0.3255813953488371</v>
      </c>
      <c r="H416" t="b">
        <v>0</v>
      </c>
      <c r="I416" t="b">
        <v>1</v>
      </c>
      <c r="J416" s="4" t="n">
        <v>132866</v>
      </c>
      <c r="K416" s="4" t="n">
        <v>40594.88698769521</v>
      </c>
      <c r="L416" s="4" t="n">
        <v>4611.905147291878</v>
      </c>
      <c r="M416" s="4" t="n">
        <v>87659.20786501291</v>
      </c>
      <c r="N416" s="14" t="n">
        <v>2.272973762441395</v>
      </c>
      <c r="O416" s="9" t="n">
        <v>18601.23999999999</v>
      </c>
      <c r="P416" s="9" t="n">
        <v>2349.310679738091</v>
      </c>
      <c r="Q416" s="8" t="n">
        <v>0.1262986058853115</v>
      </c>
      <c r="R416" t="inlineStr">
        <is>
          <t>28% or more</t>
        </is>
      </c>
      <c r="S416" t="inlineStr">
        <is>
          <t>leaflet</t>
        </is>
      </c>
    </row>
    <row r="417">
      <c r="A417" t="inlineStr">
        <is>
          <t>PNK-330</t>
        </is>
      </c>
      <c r="B417" t="inlineStr">
        <is>
          <t>Pink Lemonade 330ml</t>
        </is>
      </c>
      <c r="C417" t="inlineStr">
        <is>
          <t>Retailer B</t>
        </is>
      </c>
      <c r="D417" s="16" t="n">
        <v>45285</v>
      </c>
      <c r="E417" t="n">
        <v>3</v>
      </c>
      <c r="F417" t="inlineStr">
        <is>
          <t>price cut</t>
        </is>
      </c>
      <c r="G417" s="14" t="n">
        <v>0.1976744186046511</v>
      </c>
      <c r="H417" t="b">
        <v>0</v>
      </c>
      <c r="I417" t="b">
        <v>1</v>
      </c>
      <c r="J417" s="4" t="n">
        <v>125364</v>
      </c>
      <c r="K417" s="4" t="n">
        <v>62263.75650924972</v>
      </c>
      <c r="L417" s="4" t="n">
        <v>2047.048648594192</v>
      </c>
      <c r="M417" s="4" t="n">
        <v>61053.19484215608</v>
      </c>
      <c r="N417" s="14" t="n">
        <v>1.01343457299073</v>
      </c>
      <c r="O417" s="9" t="n">
        <v>10655.94</v>
      </c>
      <c r="P417" s="9" t="n">
        <v>3935.773567275306</v>
      </c>
      <c r="Q417" s="8" t="n">
        <v>0.3693501997266601</v>
      </c>
      <c r="R417" t="inlineStr">
        <is>
          <t>18% to 27%</t>
        </is>
      </c>
      <c r="S417" t="inlineStr">
        <is>
          <t>leaflet</t>
        </is>
      </c>
    </row>
    <row r="418">
      <c r="A418" t="inlineStr">
        <is>
          <t>PNK-330</t>
        </is>
      </c>
      <c r="B418" t="inlineStr">
        <is>
          <t>Pink Lemonade 330ml</t>
        </is>
      </c>
      <c r="C418" t="inlineStr">
        <is>
          <t>Retailer B</t>
        </is>
      </c>
      <c r="D418" s="16" t="n">
        <v>45341</v>
      </c>
      <c r="E418" t="n">
        <v>3</v>
      </c>
      <c r="F418" t="inlineStr">
        <is>
          <t>price cut</t>
        </is>
      </c>
      <c r="G418" s="14" t="n">
        <v>0.1511627906976744</v>
      </c>
      <c r="H418" t="b">
        <v>1</v>
      </c>
      <c r="I418" t="b">
        <v>0</v>
      </c>
      <c r="J418" s="4" t="n">
        <v>126118</v>
      </c>
      <c r="K418" s="4" t="n">
        <v>67128.31641283535</v>
      </c>
      <c r="L418" s="4" t="n">
        <v>1950.636257468331</v>
      </c>
      <c r="M418" s="4" t="n">
        <v>57039.04732969632</v>
      </c>
      <c r="N418" s="14" t="n">
        <v>0.8787600634042634</v>
      </c>
      <c r="O418" s="9" t="n">
        <v>8197.67</v>
      </c>
      <c r="P418" s="9" t="n">
        <v>5434.66231179742</v>
      </c>
      <c r="Q418" s="8" t="n">
        <v>0.6629520719664758</v>
      </c>
      <c r="R418" t="inlineStr">
        <is>
          <t>up to 17%</t>
        </is>
      </c>
      <c r="S418" t="inlineStr">
        <is>
          <t>display</t>
        </is>
      </c>
    </row>
    <row r="419">
      <c r="A419" t="inlineStr">
        <is>
          <t>PNK-330</t>
        </is>
      </c>
      <c r="B419" t="inlineStr">
        <is>
          <t>Pink Lemonade 330ml</t>
        </is>
      </c>
      <c r="C419" t="inlineStr">
        <is>
          <t>Retailer B</t>
        </is>
      </c>
      <c r="D419" s="16" t="n">
        <v>45404</v>
      </c>
      <c r="E419" t="n">
        <v>1</v>
      </c>
      <c r="F419" t="inlineStr">
        <is>
          <t>multibuy</t>
        </is>
      </c>
      <c r="G419" s="14" t="n">
        <v>0.3255813953488372</v>
      </c>
      <c r="H419" t="b">
        <v>1</v>
      </c>
      <c r="I419" t="b">
        <v>1</v>
      </c>
      <c r="J419" s="4" t="n">
        <v>83679</v>
      </c>
      <c r="K419" s="4" t="n">
        <v>22598.92770516291</v>
      </c>
      <c r="L419" s="4" t="n">
        <v>4878.213847799646</v>
      </c>
      <c r="M419" s="4" t="n">
        <v>56201.85844703744</v>
      </c>
      <c r="N419" s="14" t="n">
        <v>2.70278630436447</v>
      </c>
      <c r="O419" s="9" t="n">
        <v>11715.06</v>
      </c>
      <c r="P419" s="9" t="n">
        <v>1717.184168841947</v>
      </c>
      <c r="Q419" s="8" t="n">
        <v>0.1465792039342476</v>
      </c>
      <c r="R419" t="inlineStr">
        <is>
          <t>28% or more</t>
        </is>
      </c>
      <c r="S419" t="inlineStr">
        <is>
          <t>display and leaflet</t>
        </is>
      </c>
    </row>
    <row r="420">
      <c r="A420" t="inlineStr">
        <is>
          <t>PNK-330</t>
        </is>
      </c>
      <c r="B420" t="inlineStr">
        <is>
          <t>Pink Lemonade 330ml</t>
        </is>
      </c>
      <c r="C420" t="inlineStr">
        <is>
          <t>Retailer B</t>
        </is>
      </c>
      <c r="D420" s="16" t="n">
        <v>45488</v>
      </c>
      <c r="E420" t="n">
        <v>2</v>
      </c>
      <c r="F420" t="inlineStr">
        <is>
          <t>price cut</t>
        </is>
      </c>
      <c r="G420" s="14" t="n">
        <v>0.2473118279569894</v>
      </c>
      <c r="H420" t="b">
        <v>1</v>
      </c>
      <c r="I420" t="b">
        <v>1</v>
      </c>
      <c r="J420" s="4" t="n">
        <v>142983</v>
      </c>
      <c r="K420" s="4" t="n">
        <v>53419.6018102147</v>
      </c>
      <c r="L420" s="4" t="n">
        <v>3622.242129747595</v>
      </c>
      <c r="M420" s="4" t="n">
        <v>85941.15606003771</v>
      </c>
      <c r="N420" s="14" t="n">
        <v>1.676601755812027</v>
      </c>
      <c r="O420" s="9" t="n">
        <v>16443.04500000001</v>
      </c>
      <c r="P420" s="9" t="n">
        <v>4096.891298349001</v>
      </c>
      <c r="Q420" s="8" t="n">
        <v>0.2491564852099473</v>
      </c>
      <c r="R420" t="inlineStr">
        <is>
          <t>18% to 27%</t>
        </is>
      </c>
      <c r="S420" t="inlineStr">
        <is>
          <t>display and leaflet</t>
        </is>
      </c>
    </row>
    <row r="421">
      <c r="A421" t="inlineStr">
        <is>
          <t>PNK-330</t>
        </is>
      </c>
      <c r="B421" t="inlineStr">
        <is>
          <t>Pink Lemonade 330ml</t>
        </is>
      </c>
      <c r="C421" t="inlineStr">
        <is>
          <t>Retailer B</t>
        </is>
      </c>
      <c r="D421" s="16" t="n">
        <v>45537</v>
      </c>
      <c r="E421" t="n">
        <v>2</v>
      </c>
      <c r="F421" t="inlineStr">
        <is>
          <t>multibuy</t>
        </is>
      </c>
      <c r="G421" s="14" t="n">
        <v>0.2473118279569893</v>
      </c>
      <c r="H421" t="b">
        <v>1</v>
      </c>
      <c r="I421" t="b">
        <v>0</v>
      </c>
      <c r="J421" s="4" t="n">
        <v>126029</v>
      </c>
      <c r="K421" s="4" t="n">
        <v>47231.00887244963</v>
      </c>
      <c r="L421" s="4" t="n">
        <v>3575.680678508255</v>
      </c>
      <c r="M421" s="4" t="n">
        <v>75222.31044904211</v>
      </c>
      <c r="N421" s="14" t="n">
        <v>1.668352910697914</v>
      </c>
      <c r="O421" s="9" t="n">
        <v>14493.335</v>
      </c>
      <c r="P421" s="9" t="n">
        <v>3484.797197321065</v>
      </c>
      <c r="Q421" s="8" t="n">
        <v>0.2404413613099445</v>
      </c>
      <c r="R421" t="inlineStr">
        <is>
          <t>18% to 27%</t>
        </is>
      </c>
      <c r="S421" t="inlineStr">
        <is>
          <t>display</t>
        </is>
      </c>
    </row>
    <row r="422">
      <c r="A422" t="inlineStr">
        <is>
          <t>PNK-330</t>
        </is>
      </c>
      <c r="B422" t="inlineStr">
        <is>
          <t>Pink Lemonade 330ml</t>
        </is>
      </c>
      <c r="C422" t="inlineStr">
        <is>
          <t>Retailer B</t>
        </is>
      </c>
      <c r="D422" s="16" t="n">
        <v>45593</v>
      </c>
      <c r="E422" t="n">
        <v>1</v>
      </c>
      <c r="F422" t="inlineStr">
        <is>
          <t>price cut</t>
        </is>
      </c>
      <c r="G422" s="14" t="n">
        <v>0.3333333333333333</v>
      </c>
      <c r="H422" t="b">
        <v>1</v>
      </c>
      <c r="I422" t="b">
        <v>1</v>
      </c>
      <c r="J422" s="4" t="n">
        <v>84727</v>
      </c>
      <c r="K422" s="4" t="n">
        <v>23297.08615841926</v>
      </c>
      <c r="L422" s="4" t="n">
        <v>3497.852302497952</v>
      </c>
      <c r="M422" s="4" t="n">
        <v>57932.06153908279</v>
      </c>
      <c r="N422" s="14" t="n">
        <v>2.63680674157531</v>
      </c>
      <c r="O422" s="9" t="n">
        <v>13132.685</v>
      </c>
      <c r="P422" s="9" t="n">
        <v>713.0777078407908</v>
      </c>
      <c r="Q422" s="8" t="n">
        <v>0.05429793738605556</v>
      </c>
      <c r="R422" t="inlineStr">
        <is>
          <t>28% or more</t>
        </is>
      </c>
      <c r="S422" t="inlineStr">
        <is>
          <t>display and leaflet</t>
        </is>
      </c>
    </row>
    <row r="423">
      <c r="A423" t="inlineStr">
        <is>
          <t>PNK-330</t>
        </is>
      </c>
      <c r="B423" t="inlineStr">
        <is>
          <t>Pink Lemonade 330ml</t>
        </is>
      </c>
      <c r="C423" t="inlineStr">
        <is>
          <t>Retailer B</t>
        </is>
      </c>
      <c r="D423" s="16" t="n">
        <v>45614</v>
      </c>
      <c r="E423" t="n">
        <v>1</v>
      </c>
      <c r="F423" t="inlineStr">
        <is>
          <t>price cut</t>
        </is>
      </c>
      <c r="G423" s="14" t="n">
        <v>0.2043010752688171</v>
      </c>
      <c r="H423" t="b">
        <v>1</v>
      </c>
      <c r="I423" t="b">
        <v>0</v>
      </c>
      <c r="J423" s="4" t="n">
        <v>48742</v>
      </c>
      <c r="K423" s="4" t="n">
        <v>22034.98938318962</v>
      </c>
      <c r="L423" s="4" t="n">
        <v>2432.437061898209</v>
      </c>
      <c r="M423" s="4" t="n">
        <v>24274.57355491217</v>
      </c>
      <c r="N423" s="14" t="n">
        <v>1.212027387550503</v>
      </c>
      <c r="O423" s="9" t="n">
        <v>4630.489999999999</v>
      </c>
      <c r="P423" s="9" t="n">
        <v>1171.133079624011</v>
      </c>
      <c r="Q423" s="8" t="n">
        <v>0.2529177429654338</v>
      </c>
      <c r="R423" t="inlineStr">
        <is>
          <t>18% to 27%</t>
        </is>
      </c>
      <c r="S423" t="inlineStr">
        <is>
          <t>display</t>
        </is>
      </c>
    </row>
    <row r="424">
      <c r="A424" t="inlineStr">
        <is>
          <t>PNK-330</t>
        </is>
      </c>
      <c r="B424" t="inlineStr">
        <is>
          <t>Pink Lemonade 330ml</t>
        </is>
      </c>
      <c r="C424" t="inlineStr">
        <is>
          <t>Retailer B</t>
        </is>
      </c>
      <c r="D424" s="16" t="n">
        <v>45649</v>
      </c>
      <c r="E424" t="n">
        <v>1</v>
      </c>
      <c r="F424" t="inlineStr">
        <is>
          <t>price cut</t>
        </is>
      </c>
      <c r="G424" s="14" t="n">
        <v>0.2473118279569893</v>
      </c>
      <c r="H424" t="b">
        <v>0</v>
      </c>
      <c r="I424" t="b">
        <v>1</v>
      </c>
      <c r="J424" s="4" t="n">
        <v>46448</v>
      </c>
      <c r="K424" s="4" t="n">
        <v>19632.21876657641</v>
      </c>
      <c r="L424" s="4" t="n">
        <v>2584.160543783345</v>
      </c>
      <c r="M424" s="4" t="n">
        <v>24231.62068964025</v>
      </c>
      <c r="N424" s="14" t="n">
        <v>1.365906806166866</v>
      </c>
      <c r="O424" s="9" t="n">
        <v>5341.52</v>
      </c>
      <c r="P424" s="9" t="n">
        <v>449.8373448240194</v>
      </c>
      <c r="Q424" s="8" t="n">
        <v>0.08421523177373096</v>
      </c>
      <c r="R424" t="inlineStr">
        <is>
          <t>18% to 27%</t>
        </is>
      </c>
      <c r="S424" t="inlineStr">
        <is>
          <t>leaflet</t>
        </is>
      </c>
    </row>
    <row r="425">
      <c r="A425" t="inlineStr">
        <is>
          <t>PNK-330</t>
        </is>
      </c>
      <c r="B425" t="inlineStr">
        <is>
          <t>Pink Lemonade 330ml</t>
        </is>
      </c>
      <c r="C425" t="inlineStr">
        <is>
          <t>Retailer B</t>
        </is>
      </c>
      <c r="D425" s="16" t="n">
        <v>45740</v>
      </c>
      <c r="E425" t="n">
        <v>1</v>
      </c>
      <c r="F425" t="inlineStr">
        <is>
          <t>price cut</t>
        </is>
      </c>
      <c r="G425" s="14" t="n">
        <v>0.2473118279569892</v>
      </c>
      <c r="H425" t="b">
        <v>0</v>
      </c>
      <c r="I425" t="b">
        <v>0</v>
      </c>
      <c r="J425" s="4" t="n">
        <v>47238</v>
      </c>
      <c r="K425" s="4" t="n">
        <v>20995.45784376093</v>
      </c>
      <c r="L425" s="4" t="n">
        <v>2636.84064726888</v>
      </c>
      <c r="M425" s="4" t="n">
        <v>23605.70150897019</v>
      </c>
      <c r="N425" s="14" t="n">
        <v>1.249915212686699</v>
      </c>
      <c r="O425" s="9" t="n">
        <v>5432.37</v>
      </c>
      <c r="P425" s="9" t="n">
        <v>209.3926606438763</v>
      </c>
      <c r="Q425" s="8" t="n">
        <v>0.03854536061495743</v>
      </c>
      <c r="R425" t="inlineStr">
        <is>
          <t>18% to 27%</t>
        </is>
      </c>
      <c r="S425" t="inlineStr">
        <is>
          <t>none</t>
        </is>
      </c>
    </row>
    <row r="426">
      <c r="A426" t="inlineStr">
        <is>
          <t>PNK-330</t>
        </is>
      </c>
      <c r="B426" t="inlineStr">
        <is>
          <t>Pink Lemonade 330ml</t>
        </is>
      </c>
      <c r="C426" t="inlineStr">
        <is>
          <t>Retailer B</t>
        </is>
      </c>
      <c r="D426" s="16" t="n">
        <v>45845</v>
      </c>
      <c r="E426" t="n">
        <v>2</v>
      </c>
      <c r="F426" t="inlineStr">
        <is>
          <t>multibuy</t>
        </is>
      </c>
      <c r="G426" s="14" t="n">
        <v>0.2043010752688173</v>
      </c>
      <c r="H426" t="b">
        <v>1</v>
      </c>
      <c r="I426" t="b">
        <v>0</v>
      </c>
      <c r="J426" s="4" t="n">
        <v>136929</v>
      </c>
      <c r="K426" s="4" t="n">
        <v>59049.1901743772</v>
      </c>
      <c r="L426" s="4" t="n">
        <v>3125.017457698098</v>
      </c>
      <c r="M426" s="4" t="n">
        <v>74754.7923679247</v>
      </c>
      <c r="N426" s="14" t="n">
        <v>1.318897170234464</v>
      </c>
      <c r="O426" s="9" t="n">
        <v>13008.255</v>
      </c>
      <c r="P426" s="9" t="n">
        <v>4858.140375933998</v>
      </c>
      <c r="Q426" s="8" t="n">
        <v>0.3734659549596773</v>
      </c>
      <c r="R426" t="inlineStr">
        <is>
          <t>18% to 27%</t>
        </is>
      </c>
      <c r="S426" t="inlineStr">
        <is>
          <t>display</t>
        </is>
      </c>
    </row>
    <row r="427">
      <c r="A427" t="inlineStr">
        <is>
          <t>PNK-330</t>
        </is>
      </c>
      <c r="B427" t="inlineStr">
        <is>
          <t>Pink Lemonade 330ml</t>
        </is>
      </c>
      <c r="C427" t="inlineStr">
        <is>
          <t>Retailer B</t>
        </is>
      </c>
      <c r="D427" s="16" t="n">
        <v>45908</v>
      </c>
      <c r="E427" t="n">
        <v>2</v>
      </c>
      <c r="F427" t="inlineStr">
        <is>
          <t>price cut</t>
        </is>
      </c>
      <c r="G427" s="14" t="n">
        <v>0.3333333333333333</v>
      </c>
      <c r="H427" t="b">
        <v>0</v>
      </c>
      <c r="I427" t="b">
        <v>0</v>
      </c>
      <c r="J427" s="4" t="n">
        <v>137859</v>
      </c>
      <c r="K427" s="4" t="n">
        <v>45095.42733859642</v>
      </c>
      <c r="L427" s="4" t="n">
        <v>3909.803518486788</v>
      </c>
      <c r="M427" s="4" t="n">
        <v>88853.76914291679</v>
      </c>
      <c r="N427" s="14" t="n">
        <v>2.057050528979216</v>
      </c>
      <c r="O427" s="9" t="n">
        <v>21368.145</v>
      </c>
      <c r="P427" s="9" t="n">
        <v>-132.0941748428867</v>
      </c>
      <c r="Q427" s="8" t="n">
        <v>-0.006181826959845446</v>
      </c>
      <c r="R427" t="inlineStr">
        <is>
          <t>28% or more</t>
        </is>
      </c>
      <c r="S427" t="inlineStr">
        <is>
          <t>none</t>
        </is>
      </c>
    </row>
    <row r="428">
      <c r="A428" t="inlineStr">
        <is>
          <t>PNK-330</t>
        </is>
      </c>
      <c r="B428" t="inlineStr">
        <is>
          <t>Pink Lemonade 330ml</t>
        </is>
      </c>
      <c r="C428" t="inlineStr">
        <is>
          <t>Retailer B</t>
        </is>
      </c>
      <c r="D428" s="16" t="n">
        <v>45950</v>
      </c>
      <c r="E428" t="n">
        <v>1</v>
      </c>
      <c r="F428" t="inlineStr">
        <is>
          <t>price cut</t>
        </is>
      </c>
      <c r="G428" s="14" t="n">
        <v>0.150537634408602</v>
      </c>
      <c r="H428" t="b">
        <v>1</v>
      </c>
      <c r="I428" t="b">
        <v>0</v>
      </c>
      <c r="J428" s="4" t="n">
        <v>34704</v>
      </c>
      <c r="K428" s="4" t="n">
        <v>18506.1408773713</v>
      </c>
      <c r="L428" s="4" t="n">
        <v>1575.301375112278</v>
      </c>
      <c r="M428" s="4" t="n">
        <v>14622.55774751642</v>
      </c>
      <c r="N428" s="14" t="n">
        <v>0.8752694162419838</v>
      </c>
      <c r="O428" s="9" t="n">
        <v>2429.279999999997</v>
      </c>
      <c r="P428" s="9" t="n">
        <v>1065.511301656427</v>
      </c>
      <c r="Q428" s="8" t="n">
        <v>0.4386119762466359</v>
      </c>
      <c r="R428" t="inlineStr">
        <is>
          <t>up to 17%</t>
        </is>
      </c>
      <c r="S428" t="inlineStr">
        <is>
          <t>display</t>
        </is>
      </c>
    </row>
    <row r="429">
      <c r="A429" t="inlineStr">
        <is>
          <t>PNK-330</t>
        </is>
      </c>
      <c r="B429" t="inlineStr">
        <is>
          <t>Pink Lemonade 330ml</t>
        </is>
      </c>
      <c r="C429" t="inlineStr">
        <is>
          <t>Retailer B</t>
        </is>
      </c>
      <c r="D429" s="16" t="n">
        <v>46055</v>
      </c>
      <c r="E429" t="n">
        <v>1</v>
      </c>
      <c r="F429" t="inlineStr">
        <is>
          <t>price cut</t>
        </is>
      </c>
      <c r="G429" s="14" t="n">
        <v>0.2475247524752475</v>
      </c>
      <c r="H429" t="b">
        <v>1</v>
      </c>
      <c r="I429" t="b">
        <v>1</v>
      </c>
      <c r="J429" s="4" t="n">
        <v>43714</v>
      </c>
      <c r="K429" s="4" t="n">
        <v>16320.23514249007</v>
      </c>
      <c r="L429" s="4" t="n">
        <v>2143.663451839831</v>
      </c>
      <c r="M429" s="4" t="n">
        <v>25250.1014056701</v>
      </c>
      <c r="N429" s="14" t="n">
        <v>1.678515328874747</v>
      </c>
      <c r="O429" s="9" t="n">
        <v>5464.25</v>
      </c>
      <c r="P429" s="9" t="n">
        <v>570.5242359551518</v>
      </c>
      <c r="Q429" s="8" t="n">
        <v>0.1044103465169331</v>
      </c>
      <c r="R429" t="inlineStr">
        <is>
          <t>18% to 27%</t>
        </is>
      </c>
      <c r="S429" t="inlineStr">
        <is>
          <t>display and leaflet</t>
        </is>
      </c>
    </row>
    <row r="430">
      <c r="A430" t="inlineStr">
        <is>
          <t>PNK-330</t>
        </is>
      </c>
      <c r="B430" t="inlineStr">
        <is>
          <t>Pink Lemonade 330ml</t>
        </is>
      </c>
      <c r="C430" t="inlineStr">
        <is>
          <t>Retailer B</t>
        </is>
      </c>
      <c r="D430" s="16" t="n">
        <v>46104</v>
      </c>
      <c r="E430" t="n">
        <v>3</v>
      </c>
      <c r="F430" t="inlineStr">
        <is>
          <t>price cut</t>
        </is>
      </c>
      <c r="G430" s="14" t="n">
        <v>0.2475247524752475</v>
      </c>
      <c r="H430" t="b">
        <v>0</v>
      </c>
      <c r="I430" t="b">
        <v>0</v>
      </c>
      <c r="J430" s="4" t="n">
        <v>120026</v>
      </c>
      <c r="K430" s="4" t="n">
        <v>53308.78731792023</v>
      </c>
      <c r="L430" s="4" t="n">
        <v>2554.199877071963</v>
      </c>
      <c r="M430" s="4" t="n">
        <v>64163.01280500781</v>
      </c>
      <c r="N430" s="14" t="n">
        <v>1.251523736306269</v>
      </c>
      <c r="O430" s="9" t="n">
        <v>15003.25</v>
      </c>
      <c r="P430" s="9" t="n">
        <v>331.7100603968684</v>
      </c>
      <c r="Q430" s="8" t="n">
        <v>0.02210921369682358</v>
      </c>
      <c r="R430" t="inlineStr">
        <is>
          <t>18% to 27%</t>
        </is>
      </c>
      <c r="S430" t="inlineStr">
        <is>
          <t>none</t>
        </is>
      </c>
    </row>
    <row r="431">
      <c r="A431" t="inlineStr">
        <is>
          <t>PNK-330</t>
        </is>
      </c>
      <c r="B431" t="inlineStr">
        <is>
          <t>Pink Lemonade 330ml</t>
        </is>
      </c>
      <c r="C431" t="inlineStr">
        <is>
          <t>Retailer B</t>
        </is>
      </c>
      <c r="D431" s="16" t="n">
        <v>46146</v>
      </c>
      <c r="E431" t="n">
        <v>2</v>
      </c>
      <c r="F431" t="inlineStr">
        <is>
          <t>price cut</t>
        </is>
      </c>
      <c r="G431" s="14" t="n">
        <v>0.1485148514851485</v>
      </c>
      <c r="H431" t="b">
        <v>1</v>
      </c>
      <c r="I431" t="b">
        <v>0</v>
      </c>
      <c r="J431" s="4" t="n">
        <v>69348</v>
      </c>
      <c r="K431" s="4" t="n">
        <v>37203.12892452332</v>
      </c>
      <c r="L431" s="4" t="n">
        <v>1675.737971165474</v>
      </c>
      <c r="M431" s="4" t="n">
        <v>30469.13310431121</v>
      </c>
      <c r="N431" s="14" t="n">
        <v>0.8640367626252972</v>
      </c>
      <c r="O431" s="9" t="n">
        <v>5201.099999999999</v>
      </c>
      <c r="P431" s="9" t="n">
        <v>2081.022811930379</v>
      </c>
      <c r="Q431" s="8" t="n">
        <v>0.4001120555133298</v>
      </c>
      <c r="R431" t="inlineStr">
        <is>
          <t>up to 17%</t>
        </is>
      </c>
      <c r="S431" t="inlineStr">
        <is>
          <t>display</t>
        </is>
      </c>
    </row>
    <row r="432">
      <c r="A432" t="inlineStr">
        <is>
          <t>PNK-330</t>
        </is>
      </c>
      <c r="B432" t="inlineStr">
        <is>
          <t>Pink Lemonade 330ml</t>
        </is>
      </c>
      <c r="C432" t="inlineStr">
        <is>
          <t>Retailer B</t>
        </is>
      </c>
      <c r="D432" s="16" t="n">
        <v>46195</v>
      </c>
      <c r="E432" t="n">
        <v>2</v>
      </c>
      <c r="F432" t="inlineStr">
        <is>
          <t>price cut</t>
        </is>
      </c>
      <c r="G432" s="14" t="n">
        <v>0.3267326732673267</v>
      </c>
      <c r="H432" t="b">
        <v>1</v>
      </c>
      <c r="I432" t="b">
        <v>0</v>
      </c>
      <c r="J432" s="4" t="n">
        <v>190379</v>
      </c>
      <c r="K432" s="4" t="n">
        <v>56433.7046777573</v>
      </c>
      <c r="L432" s="4" t="n">
        <v>5748.680159710491</v>
      </c>
      <c r="M432" s="4" t="n">
        <v>128196.6151625322</v>
      </c>
      <c r="N432" s="14" t="n">
        <v>2.373498179626611</v>
      </c>
      <c r="O432" s="9" t="n">
        <v>31412.535</v>
      </c>
      <c r="P432" s="9" t="n">
        <v>-773.5439761548057</v>
      </c>
      <c r="Q432" s="8" t="n">
        <v>-0.02462532795124003</v>
      </c>
      <c r="R432" t="inlineStr">
        <is>
          <t>28% or more</t>
        </is>
      </c>
      <c r="S432" t="inlineStr">
        <is>
          <t>display</t>
        </is>
      </c>
    </row>
    <row r="433">
      <c r="A433" t="inlineStr">
        <is>
          <t>PNK-330</t>
        </is>
      </c>
      <c r="B433" t="inlineStr">
        <is>
          <t>Pink Lemonade 330ml</t>
        </is>
      </c>
      <c r="C433" t="inlineStr">
        <is>
          <t>Retailer B</t>
        </is>
      </c>
      <c r="D433" s="16" t="n">
        <v>46230</v>
      </c>
      <c r="E433" t="n">
        <v>2</v>
      </c>
      <c r="F433" t="inlineStr">
        <is>
          <t>price cut</t>
        </is>
      </c>
      <c r="G433" s="14" t="n">
        <v>0.3267326732673268</v>
      </c>
      <c r="H433" t="b">
        <v>1</v>
      </c>
      <c r="I433" t="b">
        <v>0</v>
      </c>
      <c r="J433" s="4" t="n">
        <v>156153</v>
      </c>
      <c r="K433" s="4" t="n">
        <v>46288.15303445145</v>
      </c>
      <c r="L433" s="4" t="n">
        <v>5425.105850772961</v>
      </c>
      <c r="M433" s="4" t="n">
        <v>104439.7411147756</v>
      </c>
      <c r="N433" s="14" t="n">
        <v>2.373498179626612</v>
      </c>
      <c r="O433" s="9" t="n">
        <v>25765.24500000001</v>
      </c>
      <c r="P433" s="9" t="n">
        <v>-804.1468735686474</v>
      </c>
      <c r="Q433" s="8" t="n">
        <v>-0.03121052695476589</v>
      </c>
      <c r="R433" t="inlineStr">
        <is>
          <t>28% or more</t>
        </is>
      </c>
      <c r="S433" t="inlineStr">
        <is>
          <t>display</t>
        </is>
      </c>
    </row>
    <row r="434">
      <c r="A434" t="inlineStr">
        <is>
          <t>PNK-330</t>
        </is>
      </c>
      <c r="B434" t="inlineStr">
        <is>
          <t>Pink Lemonade 330ml</t>
        </is>
      </c>
      <c r="C434" t="inlineStr">
        <is>
          <t>Retailer C</t>
        </is>
      </c>
      <c r="D434" s="16" t="n">
        <v>45208</v>
      </c>
      <c r="E434" t="n">
        <v>2</v>
      </c>
      <c r="F434" t="inlineStr">
        <is>
          <t>price cut</t>
        </is>
      </c>
      <c r="G434" s="14" t="n">
        <v>0.2473118279569892</v>
      </c>
      <c r="H434" t="b">
        <v>0</v>
      </c>
      <c r="I434" t="b">
        <v>0</v>
      </c>
      <c r="J434" s="4" t="n">
        <v>66198</v>
      </c>
      <c r="K434" s="4" t="n">
        <v>30254.05005831618</v>
      </c>
      <c r="L434" s="4" t="n">
        <v>1776.812086373777</v>
      </c>
      <c r="M434" s="4" t="n">
        <v>34167.13785531004</v>
      </c>
      <c r="N434" s="14" t="n">
        <v>1.188070683839026</v>
      </c>
      <c r="O434" s="9" t="n">
        <v>7612.77</v>
      </c>
      <c r="P434" s="9" t="n">
        <v>553.1759474190999</v>
      </c>
      <c r="Q434" s="8" t="n">
        <v>0.07266421386947194</v>
      </c>
      <c r="R434" t="inlineStr">
        <is>
          <t>18% to 27%</t>
        </is>
      </c>
      <c r="S434" t="inlineStr">
        <is>
          <t>none</t>
        </is>
      </c>
    </row>
    <row r="435">
      <c r="A435" t="inlineStr">
        <is>
          <t>PNK-330</t>
        </is>
      </c>
      <c r="B435" t="inlineStr">
        <is>
          <t>Pink Lemonade 330ml</t>
        </is>
      </c>
      <c r="C435" t="inlineStr">
        <is>
          <t>Retailer C</t>
        </is>
      </c>
      <c r="D435" s="16" t="n">
        <v>45236</v>
      </c>
      <c r="E435" t="n">
        <v>1</v>
      </c>
      <c r="F435" t="inlineStr">
        <is>
          <t>price cut</t>
        </is>
      </c>
      <c r="G435" s="14" t="n">
        <v>0.3333333333333334</v>
      </c>
      <c r="H435" t="b">
        <v>0</v>
      </c>
      <c r="I435" t="b">
        <v>1</v>
      </c>
      <c r="J435" s="4" t="n">
        <v>43669</v>
      </c>
      <c r="K435" s="4" t="n">
        <v>13888.94912386529</v>
      </c>
      <c r="L435" s="4" t="n">
        <v>2739.128922347412</v>
      </c>
      <c r="M435" s="4" t="n">
        <v>27040.9219537873</v>
      </c>
      <c r="N435" s="14" t="n">
        <v>2.144154364059399</v>
      </c>
      <c r="O435" s="9" t="n">
        <v>6768.695000000002</v>
      </c>
      <c r="P435" s="9" t="n">
        <v>-305.9146530448368</v>
      </c>
      <c r="Q435" s="8" t="n">
        <v>-0.04519551450387951</v>
      </c>
      <c r="R435" t="inlineStr">
        <is>
          <t>28% or more</t>
        </is>
      </c>
      <c r="S435" t="inlineStr">
        <is>
          <t>leaflet</t>
        </is>
      </c>
    </row>
    <row r="436">
      <c r="A436" t="inlineStr">
        <is>
          <t>PNK-330</t>
        </is>
      </c>
      <c r="B436" t="inlineStr">
        <is>
          <t>Pink Lemonade 330ml</t>
        </is>
      </c>
      <c r="C436" t="inlineStr">
        <is>
          <t>Retailer C</t>
        </is>
      </c>
      <c r="D436" s="16" t="n">
        <v>45278</v>
      </c>
      <c r="E436" t="n">
        <v>3</v>
      </c>
      <c r="F436" t="inlineStr">
        <is>
          <t>price cut</t>
        </is>
      </c>
      <c r="G436" s="14" t="n">
        <v>0.2473118279569893</v>
      </c>
      <c r="H436" t="b">
        <v>1</v>
      </c>
      <c r="I436" t="b">
        <v>0</v>
      </c>
      <c r="J436" s="4" t="n">
        <v>99157</v>
      </c>
      <c r="K436" s="4" t="n">
        <v>40418.43255708233</v>
      </c>
      <c r="L436" s="4" t="n">
        <v>1559.207300653097</v>
      </c>
      <c r="M436" s="4" t="n">
        <v>57179.36014226457</v>
      </c>
      <c r="N436" s="14" t="n">
        <v>1.453261883917989</v>
      </c>
      <c r="O436" s="9" t="n">
        <v>11403.055</v>
      </c>
      <c r="P436" s="9" t="n">
        <v>2262.812074001228</v>
      </c>
      <c r="Q436" s="8" t="n">
        <v>0.1984391089932678</v>
      </c>
      <c r="R436" t="inlineStr">
        <is>
          <t>18% to 27%</t>
        </is>
      </c>
      <c r="S436" t="inlineStr">
        <is>
          <t>display</t>
        </is>
      </c>
    </row>
    <row r="437">
      <c r="A437" t="inlineStr">
        <is>
          <t>PNK-330</t>
        </is>
      </c>
      <c r="B437" t="inlineStr">
        <is>
          <t>Pink Lemonade 330ml</t>
        </is>
      </c>
      <c r="C437" t="inlineStr">
        <is>
          <t>Retailer C</t>
        </is>
      </c>
      <c r="D437" s="16" t="n">
        <v>45334</v>
      </c>
      <c r="E437" t="n">
        <v>3</v>
      </c>
      <c r="F437" t="inlineStr">
        <is>
          <t>price cut</t>
        </is>
      </c>
      <c r="G437" s="14" t="n">
        <v>0.2043010752688171</v>
      </c>
      <c r="H437" t="b">
        <v>0</v>
      </c>
      <c r="I437" t="b">
        <v>0</v>
      </c>
      <c r="J437" s="4" t="n">
        <v>72945</v>
      </c>
      <c r="K437" s="4" t="n">
        <v>38251.28286788667</v>
      </c>
      <c r="L437" s="4" t="n">
        <v>1459.727118351521</v>
      </c>
      <c r="M437" s="4" t="n">
        <v>33233.99001376181</v>
      </c>
      <c r="N437" s="14" t="n">
        <v>0.9069948647719721</v>
      </c>
      <c r="O437" s="9" t="n">
        <v>6929.774999999995</v>
      </c>
      <c r="P437" s="9" t="n">
        <v>1013.148613289078</v>
      </c>
      <c r="Q437" s="8" t="n">
        <v>0.1462022379210117</v>
      </c>
      <c r="R437" t="inlineStr">
        <is>
          <t>18% to 27%</t>
        </is>
      </c>
      <c r="S437" t="inlineStr">
        <is>
          <t>none</t>
        </is>
      </c>
    </row>
    <row r="438">
      <c r="A438" t="inlineStr">
        <is>
          <t>PNK-330</t>
        </is>
      </c>
      <c r="B438" t="inlineStr">
        <is>
          <t>Pink Lemonade 330ml</t>
        </is>
      </c>
      <c r="C438" t="inlineStr">
        <is>
          <t>Retailer C</t>
        </is>
      </c>
      <c r="D438" s="16" t="n">
        <v>45460</v>
      </c>
      <c r="E438" t="n">
        <v>3</v>
      </c>
      <c r="F438" t="inlineStr">
        <is>
          <t>price cut</t>
        </is>
      </c>
      <c r="G438" s="14" t="n">
        <v>0.3300000000000001</v>
      </c>
      <c r="H438" t="b">
        <v>0</v>
      </c>
      <c r="I438" t="b">
        <v>0</v>
      </c>
      <c r="J438" s="4" t="n">
        <v>113920</v>
      </c>
      <c r="K438" s="4" t="n">
        <v>39038.33384111394</v>
      </c>
      <c r="L438" s="4" t="n">
        <v>2395.74092999462</v>
      </c>
      <c r="M438" s="4" t="n">
        <v>72485.92522889144</v>
      </c>
      <c r="N438" s="14" t="n">
        <v>1.918157328733714</v>
      </c>
      <c r="O438" s="9" t="n">
        <v>18796.8</v>
      </c>
      <c r="P438" s="9" t="n">
        <v>-1472.663870294951</v>
      </c>
      <c r="Q438" s="8" t="n">
        <v>-0.07834652016805789</v>
      </c>
      <c r="R438" t="inlineStr">
        <is>
          <t>28% or more</t>
        </is>
      </c>
      <c r="S438" t="inlineStr">
        <is>
          <t>none</t>
        </is>
      </c>
    </row>
    <row r="439">
      <c r="A439" t="inlineStr">
        <is>
          <t>PNK-330</t>
        </is>
      </c>
      <c r="B439" t="inlineStr">
        <is>
          <t>Pink Lemonade 330ml</t>
        </is>
      </c>
      <c r="C439" t="inlineStr">
        <is>
          <t>Retailer C</t>
        </is>
      </c>
      <c r="D439" s="16" t="n">
        <v>45537</v>
      </c>
      <c r="E439" t="n">
        <v>3</v>
      </c>
      <c r="F439" t="inlineStr">
        <is>
          <t>price cut</t>
        </is>
      </c>
      <c r="G439" s="14" t="n">
        <v>0.15</v>
      </c>
      <c r="H439" t="b">
        <v>1</v>
      </c>
      <c r="I439" t="b">
        <v>0</v>
      </c>
      <c r="J439" s="4" t="n">
        <v>81298</v>
      </c>
      <c r="K439" s="4" t="n">
        <v>44769.65993333387</v>
      </c>
      <c r="L439" s="4" t="n">
        <v>1002.502375349163</v>
      </c>
      <c r="M439" s="4" t="n">
        <v>35525.83769131697</v>
      </c>
      <c r="N439" s="14" t="n">
        <v>0.8159173002667472</v>
      </c>
      <c r="O439" s="9" t="n">
        <v>6097.35</v>
      </c>
      <c r="P439" s="9" t="n">
        <v>2393.325208224755</v>
      </c>
      <c r="Q439" s="8" t="n">
        <v>0.3925189153033292</v>
      </c>
      <c r="R439" t="inlineStr">
        <is>
          <t>up to 17%</t>
        </is>
      </c>
      <c r="S439" t="inlineStr">
        <is>
          <t>display</t>
        </is>
      </c>
    </row>
    <row r="440">
      <c r="A440" t="inlineStr">
        <is>
          <t>PNK-330</t>
        </is>
      </c>
      <c r="B440" t="inlineStr">
        <is>
          <t>Pink Lemonade 330ml</t>
        </is>
      </c>
      <c r="C440" t="inlineStr">
        <is>
          <t>Retailer C</t>
        </is>
      </c>
      <c r="D440" s="16" t="n">
        <v>45586</v>
      </c>
      <c r="E440" t="n">
        <v>3</v>
      </c>
      <c r="F440" t="inlineStr">
        <is>
          <t>price cut</t>
        </is>
      </c>
      <c r="G440" s="14" t="n">
        <v>0.2</v>
      </c>
      <c r="H440" t="b">
        <v>0</v>
      </c>
      <c r="I440" t="b">
        <v>0</v>
      </c>
      <c r="J440" s="4" t="n">
        <v>74410</v>
      </c>
      <c r="K440" s="4" t="n">
        <v>39543.43968152919</v>
      </c>
      <c r="L440" s="4" t="n">
        <v>1381.373562554362</v>
      </c>
      <c r="M440" s="4" t="n">
        <v>33485.18675591645</v>
      </c>
      <c r="N440" s="14" t="n">
        <v>0.8817280590478587</v>
      </c>
      <c r="O440" s="9" t="n">
        <v>7441.000000000001</v>
      </c>
      <c r="P440" s="9" t="n">
        <v>561.9596346640282</v>
      </c>
      <c r="Q440" s="8" t="n">
        <v>0.07552205814595191</v>
      </c>
      <c r="R440" t="inlineStr">
        <is>
          <t>18% to 27%</t>
        </is>
      </c>
      <c r="S440" t="inlineStr">
        <is>
          <t>none</t>
        </is>
      </c>
    </row>
    <row r="441">
      <c r="A441" t="inlineStr">
        <is>
          <t>PNK-330</t>
        </is>
      </c>
      <c r="B441" t="inlineStr">
        <is>
          <t>Pink Lemonade 330ml</t>
        </is>
      </c>
      <c r="C441" t="inlineStr">
        <is>
          <t>Retailer C</t>
        </is>
      </c>
      <c r="D441" s="16" t="n">
        <v>45628</v>
      </c>
      <c r="E441" t="n">
        <v>1</v>
      </c>
      <c r="F441" t="inlineStr">
        <is>
          <t>price cut</t>
        </is>
      </c>
      <c r="G441" s="14" t="n">
        <v>0.15</v>
      </c>
      <c r="H441" t="b">
        <v>0</v>
      </c>
      <c r="I441" t="b">
        <v>0</v>
      </c>
      <c r="J441" s="4" t="n">
        <v>20951</v>
      </c>
      <c r="K441" s="4" t="n">
        <v>12935.73930327911</v>
      </c>
      <c r="L441" s="4" t="n">
        <v>936.7123926780447</v>
      </c>
      <c r="M441" s="4" t="n">
        <v>7078.548304042842</v>
      </c>
      <c r="N441" s="14" t="n">
        <v>0.6196213845071135</v>
      </c>
      <c r="O441" s="9" t="n">
        <v>1571.325</v>
      </c>
      <c r="P441" s="9" t="n">
        <v>120.4480446662388</v>
      </c>
      <c r="Q441" s="8" t="n">
        <v>0.07665380787948949</v>
      </c>
      <c r="R441" t="inlineStr">
        <is>
          <t>up to 17%</t>
        </is>
      </c>
      <c r="S441" t="inlineStr">
        <is>
          <t>none</t>
        </is>
      </c>
    </row>
    <row r="442">
      <c r="A442" t="inlineStr">
        <is>
          <t>PNK-330</t>
        </is>
      </c>
      <c r="B442" t="inlineStr">
        <is>
          <t>Pink Lemonade 330ml</t>
        </is>
      </c>
      <c r="C442" t="inlineStr">
        <is>
          <t>Retailer C</t>
        </is>
      </c>
      <c r="D442" s="16" t="n">
        <v>45691</v>
      </c>
      <c r="E442" t="n">
        <v>1</v>
      </c>
      <c r="F442" t="inlineStr">
        <is>
          <t>price cut</t>
        </is>
      </c>
      <c r="G442" s="14" t="n">
        <v>0.2</v>
      </c>
      <c r="H442" t="b">
        <v>0</v>
      </c>
      <c r="I442" t="b">
        <v>0</v>
      </c>
      <c r="J442" s="4" t="n">
        <v>22509</v>
      </c>
      <c r="K442" s="4" t="n">
        <v>11961.87721800218</v>
      </c>
      <c r="L442" s="4" t="n">
        <v>1186.647492464867</v>
      </c>
      <c r="M442" s="4" t="n">
        <v>9360.475289532953</v>
      </c>
      <c r="N442" s="14" t="n">
        <v>0.8817280590478551</v>
      </c>
      <c r="O442" s="9" t="n">
        <v>2250.9</v>
      </c>
      <c r="P442" s="9" t="n">
        <v>-13.74640580162412</v>
      </c>
      <c r="Q442" s="8" t="n">
        <v>-0.006107070861266215</v>
      </c>
      <c r="R442" t="inlineStr">
        <is>
          <t>18% to 27%</t>
        </is>
      </c>
      <c r="S442" t="inlineStr">
        <is>
          <t>none</t>
        </is>
      </c>
    </row>
    <row r="443">
      <c r="A443" t="inlineStr">
        <is>
          <t>PNK-330</t>
        </is>
      </c>
      <c r="B443" t="inlineStr">
        <is>
          <t>Pink Lemonade 330ml</t>
        </is>
      </c>
      <c r="C443" t="inlineStr">
        <is>
          <t>Retailer C</t>
        </is>
      </c>
      <c r="D443" s="16" t="n">
        <v>45733</v>
      </c>
      <c r="E443" t="n">
        <v>3</v>
      </c>
      <c r="F443" t="inlineStr">
        <is>
          <t>price cut</t>
        </is>
      </c>
      <c r="G443" s="14" t="n">
        <v>0.25</v>
      </c>
      <c r="H443" t="b">
        <v>0</v>
      </c>
      <c r="I443" t="b">
        <v>0</v>
      </c>
      <c r="J443" s="4" t="n">
        <v>77234</v>
      </c>
      <c r="K443" s="4" t="n">
        <v>34986.67585646242</v>
      </c>
      <c r="L443" s="4" t="n">
        <v>2008.667187380756</v>
      </c>
      <c r="M443" s="4" t="n">
        <v>40238.65695615682</v>
      </c>
      <c r="N443" s="14" t="n">
        <v>1.207526096987978</v>
      </c>
      <c r="O443" s="9" t="n">
        <v>9654.25</v>
      </c>
      <c r="P443" s="9" t="n">
        <v>-37.21098747851806</v>
      </c>
      <c r="Q443" s="8" t="n">
        <v>-0.003854363361060472</v>
      </c>
      <c r="R443" t="inlineStr">
        <is>
          <t>18% to 27%</t>
        </is>
      </c>
      <c r="S443" t="inlineStr">
        <is>
          <t>none</t>
        </is>
      </c>
    </row>
    <row r="444">
      <c r="A444" t="inlineStr">
        <is>
          <t>PNK-330</t>
        </is>
      </c>
      <c r="B444" t="inlineStr">
        <is>
          <t>Pink Lemonade 330ml</t>
        </is>
      </c>
      <c r="C444" t="inlineStr">
        <is>
          <t>Retailer C</t>
        </is>
      </c>
      <c r="D444" s="16" t="n">
        <v>45803</v>
      </c>
      <c r="E444" t="n">
        <v>2</v>
      </c>
      <c r="F444" t="inlineStr">
        <is>
          <t>price cut</t>
        </is>
      </c>
      <c r="G444" s="14" t="n">
        <v>0.33</v>
      </c>
      <c r="H444" t="b">
        <v>1</v>
      </c>
      <c r="I444" t="b">
        <v>1</v>
      </c>
      <c r="J444" s="4" t="n">
        <v>102994</v>
      </c>
      <c r="K444" s="4" t="n">
        <v>29579.08913422781</v>
      </c>
      <c r="L444" s="4" t="n">
        <v>2926.612919817365</v>
      </c>
      <c r="M444" s="4" t="n">
        <v>70488.29794595484</v>
      </c>
      <c r="N444" s="14" t="n">
        <v>2.481986870272459</v>
      </c>
      <c r="O444" s="9" t="n">
        <v>16994.01</v>
      </c>
      <c r="P444" s="9" t="n">
        <v>-147.3067909167952</v>
      </c>
      <c r="Q444" s="8" t="n">
        <v>-0.008668159599576274</v>
      </c>
      <c r="R444" t="inlineStr">
        <is>
          <t>28% or more</t>
        </is>
      </c>
      <c r="S444" t="inlineStr">
        <is>
          <t>display and leaflet</t>
        </is>
      </c>
    </row>
    <row r="445">
      <c r="A445" t="inlineStr">
        <is>
          <t>PNK-330</t>
        </is>
      </c>
      <c r="B445" t="inlineStr">
        <is>
          <t>Pink Lemonade 330ml</t>
        </is>
      </c>
      <c r="C445" t="inlineStr">
        <is>
          <t>Retailer C</t>
        </is>
      </c>
      <c r="D445" s="16" t="n">
        <v>45880</v>
      </c>
      <c r="E445" t="n">
        <v>2</v>
      </c>
      <c r="F445" t="inlineStr">
        <is>
          <t>multibuy</t>
        </is>
      </c>
      <c r="G445" s="14" t="n">
        <v>0.33</v>
      </c>
      <c r="H445" t="b">
        <v>1</v>
      </c>
      <c r="I445" t="b">
        <v>0</v>
      </c>
      <c r="J445" s="4" t="n">
        <v>113718</v>
      </c>
      <c r="K445" s="4" t="n">
        <v>34113.28042096092</v>
      </c>
      <c r="L445" s="4" t="n">
        <v>3158.390096754422</v>
      </c>
      <c r="M445" s="4" t="n">
        <v>76446.32948228467</v>
      </c>
      <c r="N445" s="14" t="n">
        <v>2.333540445149507</v>
      </c>
      <c r="O445" s="9" t="n">
        <v>18763.47</v>
      </c>
      <c r="P445" s="9" t="n">
        <v>-492.7972537339679</v>
      </c>
      <c r="Q445" s="8" t="n">
        <v>-0.02626365239126707</v>
      </c>
      <c r="R445" t="inlineStr">
        <is>
          <t>28% or more</t>
        </is>
      </c>
      <c r="S445" t="inlineStr">
        <is>
          <t>display</t>
        </is>
      </c>
    </row>
    <row r="446">
      <c r="A446" t="inlineStr">
        <is>
          <t>PNK-330</t>
        </is>
      </c>
      <c r="B446" t="inlineStr">
        <is>
          <t>Pink Lemonade 330ml</t>
        </is>
      </c>
      <c r="C446" t="inlineStr">
        <is>
          <t>Retailer C</t>
        </is>
      </c>
      <c r="D446" s="16" t="n">
        <v>45943</v>
      </c>
      <c r="E446" t="n">
        <v>1</v>
      </c>
      <c r="F446" t="inlineStr">
        <is>
          <t>price cut</t>
        </is>
      </c>
      <c r="G446" s="14" t="n">
        <v>0.2</v>
      </c>
      <c r="H446" t="b">
        <v>1</v>
      </c>
      <c r="I446" t="b">
        <v>0</v>
      </c>
      <c r="J446" s="4" t="n">
        <v>29758</v>
      </c>
      <c r="K446" s="4" t="n">
        <v>14104.71498276479</v>
      </c>
      <c r="L446" s="4" t="n">
        <v>1498.731806663143</v>
      </c>
      <c r="M446" s="4" t="n">
        <v>14154.55321057206</v>
      </c>
      <c r="N446" s="14" t="n">
        <v>1.10979094837171</v>
      </c>
      <c r="O446" s="9" t="n">
        <v>2975.799999999999</v>
      </c>
      <c r="P446" s="9" t="n">
        <v>407.1382173267235</v>
      </c>
      <c r="Q446" s="8" t="n">
        <v>0.1368163913323219</v>
      </c>
      <c r="R446" t="inlineStr">
        <is>
          <t>18% to 27%</t>
        </is>
      </c>
      <c r="S446" t="inlineStr">
        <is>
          <t>display</t>
        </is>
      </c>
    </row>
    <row r="447">
      <c r="A447" t="inlineStr">
        <is>
          <t>PNK-330</t>
        </is>
      </c>
      <c r="B447" t="inlineStr">
        <is>
          <t>Pink Lemonade 330ml</t>
        </is>
      </c>
      <c r="C447" t="inlineStr">
        <is>
          <t>Retailer C</t>
        </is>
      </c>
      <c r="D447" s="16" t="n">
        <v>46006</v>
      </c>
      <c r="E447" t="n">
        <v>2</v>
      </c>
      <c r="F447" t="inlineStr">
        <is>
          <t>price cut</t>
        </is>
      </c>
      <c r="G447" s="14" t="n">
        <v>0.1481481481481481</v>
      </c>
      <c r="H447" t="b">
        <v>1</v>
      </c>
      <c r="I447" t="b">
        <v>0</v>
      </c>
      <c r="J447" s="4" t="n">
        <v>40649</v>
      </c>
      <c r="K447" s="4" t="n">
        <v>22505.68785939286</v>
      </c>
      <c r="L447" s="4" t="n">
        <v>796.2601412738627</v>
      </c>
      <c r="M447" s="4" t="n">
        <v>17347.05199933328</v>
      </c>
      <c r="N447" s="14" t="n">
        <v>0.8061656348368371</v>
      </c>
      <c r="O447" s="9" t="n">
        <v>3251.92</v>
      </c>
      <c r="P447" s="9" t="n">
        <v>894.0254278406526</v>
      </c>
      <c r="Q447" s="8" t="n">
        <v>0.2749223313736662</v>
      </c>
      <c r="R447" t="inlineStr">
        <is>
          <t>up to 17%</t>
        </is>
      </c>
      <c r="S447" t="inlineStr">
        <is>
          <t>display</t>
        </is>
      </c>
    </row>
    <row r="448">
      <c r="A448" t="inlineStr">
        <is>
          <t>PNK-330</t>
        </is>
      </c>
      <c r="B448" t="inlineStr">
        <is>
          <t>Pink Lemonade 330ml</t>
        </is>
      </c>
      <c r="C448" t="inlineStr">
        <is>
          <t>Retailer C</t>
        </is>
      </c>
      <c r="D448" s="16" t="n">
        <v>46055</v>
      </c>
      <c r="E448" t="n">
        <v>3</v>
      </c>
      <c r="F448" t="inlineStr">
        <is>
          <t>price cut</t>
        </is>
      </c>
      <c r="G448" s="14" t="n">
        <v>0.2500000000000001</v>
      </c>
      <c r="H448" t="b">
        <v>0</v>
      </c>
      <c r="I448" t="b">
        <v>0</v>
      </c>
      <c r="J448" s="4" t="n">
        <v>67671</v>
      </c>
      <c r="K448" s="4" t="n">
        <v>30654.67723907433</v>
      </c>
      <c r="L448" s="4" t="n">
        <v>1673.690906539591</v>
      </c>
      <c r="M448" s="4" t="n">
        <v>35342.63185438608</v>
      </c>
      <c r="N448" s="14" t="n">
        <v>1.20752609698798</v>
      </c>
      <c r="O448" s="9" t="n">
        <v>9135.585000000005</v>
      </c>
      <c r="P448" s="9" t="n">
        <v>-688.695986801732</v>
      </c>
      <c r="Q448" s="8" t="n">
        <v>-0.07538608494165745</v>
      </c>
      <c r="R448" t="inlineStr">
        <is>
          <t>18% to 27%</t>
        </is>
      </c>
      <c r="S448" t="inlineStr">
        <is>
          <t>none</t>
        </is>
      </c>
    </row>
    <row r="449">
      <c r="A449" t="inlineStr">
        <is>
          <t>PNK-330</t>
        </is>
      </c>
      <c r="B449" t="inlineStr">
        <is>
          <t>Pink Lemonade 330ml</t>
        </is>
      </c>
      <c r="C449" t="inlineStr">
        <is>
          <t>Retailer C</t>
        </is>
      </c>
      <c r="D449" s="16" t="n">
        <v>46153</v>
      </c>
      <c r="E449" t="n">
        <v>2</v>
      </c>
      <c r="F449" t="inlineStr">
        <is>
          <t>price cut</t>
        </is>
      </c>
      <c r="G449" s="14" t="n">
        <v>0.1481481481481481</v>
      </c>
      <c r="H449" t="b">
        <v>0</v>
      </c>
      <c r="I449" t="b">
        <v>0</v>
      </c>
      <c r="J449" s="4" t="n">
        <v>39622</v>
      </c>
      <c r="K449" s="4" t="n">
        <v>24595.82433622838</v>
      </c>
      <c r="L449" s="4" t="n">
        <v>1389.61663826956</v>
      </c>
      <c r="M449" s="4" t="n">
        <v>13636.55902550206</v>
      </c>
      <c r="N449" s="14" t="n">
        <v>0.6109238486322588</v>
      </c>
      <c r="O449" s="9" t="n">
        <v>3169.76</v>
      </c>
      <c r="P449" s="9" t="n">
        <v>89.37760709499162</v>
      </c>
      <c r="Q449" s="8" t="n">
        <v>0.02819696352247224</v>
      </c>
      <c r="R449" t="inlineStr">
        <is>
          <t>up to 17%</t>
        </is>
      </c>
      <c r="S449" t="inlineStr">
        <is>
          <t>none</t>
        </is>
      </c>
    </row>
    <row r="450">
      <c r="A450" t="inlineStr">
        <is>
          <t>PNK-330</t>
        </is>
      </c>
      <c r="B450" t="inlineStr">
        <is>
          <t>Pink Lemonade 330ml</t>
        </is>
      </c>
      <c r="C450" t="inlineStr">
        <is>
          <t>Retailer C</t>
        </is>
      </c>
      <c r="D450" s="16" t="n">
        <v>46202</v>
      </c>
      <c r="E450" t="n">
        <v>2</v>
      </c>
      <c r="F450" t="inlineStr">
        <is>
          <t>multibuy</t>
        </is>
      </c>
      <c r="G450" s="14" t="n">
        <v>0.25</v>
      </c>
      <c r="H450" t="b">
        <v>1</v>
      </c>
      <c r="I450" t="b">
        <v>0</v>
      </c>
      <c r="J450" s="4" t="n">
        <v>90639</v>
      </c>
      <c r="K450" s="4" t="n">
        <v>35942.82702919431</v>
      </c>
      <c r="L450" s="4" t="n">
        <v>2443.05002335382</v>
      </c>
      <c r="M450" s="4" t="n">
        <v>52253.12294745187</v>
      </c>
      <c r="N450" s="14" t="n">
        <v>1.521754894971926</v>
      </c>
      <c r="O450" s="9" t="n">
        <v>12236.265</v>
      </c>
      <c r="P450" s="9" t="n">
        <v>252.2313844409938</v>
      </c>
      <c r="Q450" s="8" t="n">
        <v>0.02061342937906246</v>
      </c>
      <c r="R450" t="inlineStr">
        <is>
          <t>18% to 27%</t>
        </is>
      </c>
      <c r="S450" t="inlineStr">
        <is>
          <t>display</t>
        </is>
      </c>
    </row>
    <row r="451">
      <c r="A451" t="inlineStr">
        <is>
          <t>SPK-500</t>
        </is>
      </c>
      <c r="B451" t="inlineStr">
        <is>
          <t>Sparkling Water 500ml</t>
        </is>
      </c>
      <c r="C451" t="inlineStr">
        <is>
          <t>Retailer A</t>
        </is>
      </c>
      <c r="D451" s="16" t="n">
        <v>45194</v>
      </c>
      <c r="E451" t="n">
        <v>3</v>
      </c>
      <c r="F451" t="inlineStr">
        <is>
          <t>multibuy</t>
        </is>
      </c>
      <c r="G451" s="14" t="n">
        <v>0.1999999999999999</v>
      </c>
      <c r="H451" t="b">
        <v>1</v>
      </c>
      <c r="I451" t="b">
        <v>0</v>
      </c>
      <c r="J451" s="4" t="n">
        <v>93363</v>
      </c>
      <c r="K451" s="4" t="n">
        <v>47537.13606408548</v>
      </c>
      <c r="L451" s="4" t="n">
        <v>1047.380516290458</v>
      </c>
      <c r="M451" s="4" t="n">
        <v>44778.48341962406</v>
      </c>
      <c r="N451" s="14" t="n">
        <v>0.9640013625165813</v>
      </c>
      <c r="O451" s="9" t="n">
        <v>7002.224999999996</v>
      </c>
      <c r="P451" s="9" t="n">
        <v>5893.978224851733</v>
      </c>
      <c r="Q451" s="8" t="n">
        <v>0.8417293395815953</v>
      </c>
      <c r="R451" t="inlineStr">
        <is>
          <t>18% to 27%</t>
        </is>
      </c>
      <c r="S451" t="inlineStr">
        <is>
          <t>display</t>
        </is>
      </c>
    </row>
    <row r="452">
      <c r="A452" t="inlineStr">
        <is>
          <t>SPK-500</t>
        </is>
      </c>
      <c r="B452" t="inlineStr">
        <is>
          <t>Sparkling Water 500ml</t>
        </is>
      </c>
      <c r="C452" t="inlineStr">
        <is>
          <t>Retailer A</t>
        </is>
      </c>
      <c r="D452" s="16" t="n">
        <v>45334</v>
      </c>
      <c r="E452" t="n">
        <v>1</v>
      </c>
      <c r="F452" t="inlineStr">
        <is>
          <t>price cut</t>
        </is>
      </c>
      <c r="G452" s="14" t="n">
        <v>0.3333333333333334</v>
      </c>
      <c r="H452" t="b">
        <v>0</v>
      </c>
      <c r="I452" t="b">
        <v>1</v>
      </c>
      <c r="J452" s="4" t="n">
        <v>42114</v>
      </c>
      <c r="K452" s="4" t="n">
        <v>15783.43205330582</v>
      </c>
      <c r="L452" s="4" t="n">
        <v>1901.839043979367</v>
      </c>
      <c r="M452" s="4" t="n">
        <v>24428.72890271481</v>
      </c>
      <c r="N452" s="14" t="n">
        <v>1.668240966715428</v>
      </c>
      <c r="O452" s="9" t="n">
        <v>5264.250000000001</v>
      </c>
      <c r="P452" s="9" t="n">
        <v>1771.223923981866</v>
      </c>
      <c r="Q452" s="8" t="n">
        <v>0.336462729540175</v>
      </c>
      <c r="R452" t="inlineStr">
        <is>
          <t>28% or more</t>
        </is>
      </c>
      <c r="S452" t="inlineStr">
        <is>
          <t>leaflet</t>
        </is>
      </c>
    </row>
    <row r="453">
      <c r="A453" t="inlineStr">
        <is>
          <t>SPK-500</t>
        </is>
      </c>
      <c r="B453" t="inlineStr">
        <is>
          <t>Sparkling Water 500ml</t>
        </is>
      </c>
      <c r="C453" t="inlineStr">
        <is>
          <t>Retailer A</t>
        </is>
      </c>
      <c r="D453" s="16" t="n">
        <v>45376</v>
      </c>
      <c r="E453" t="n">
        <v>2</v>
      </c>
      <c r="F453" t="inlineStr">
        <is>
          <t>price cut</t>
        </is>
      </c>
      <c r="G453" s="14" t="n">
        <v>0.2000000000000001</v>
      </c>
      <c r="H453" t="b">
        <v>0</v>
      </c>
      <c r="I453" t="b">
        <v>1</v>
      </c>
      <c r="J453" s="4" t="n">
        <v>54253</v>
      </c>
      <c r="K453" s="4" t="n">
        <v>30760.66587575055</v>
      </c>
      <c r="L453" s="4" t="n">
        <v>1251.906714707091</v>
      </c>
      <c r="M453" s="4" t="n">
        <v>22240.42740954236</v>
      </c>
      <c r="N453" s="14" t="n">
        <v>0.763713445578208</v>
      </c>
      <c r="O453" s="9" t="n">
        <v>4068.975000000002</v>
      </c>
      <c r="P453" s="9" t="n">
        <v>2336.268093948198</v>
      </c>
      <c r="Q453" s="8" t="n">
        <v>0.5741662443116993</v>
      </c>
      <c r="R453" t="inlineStr">
        <is>
          <t>18% to 27%</t>
        </is>
      </c>
      <c r="S453" t="inlineStr">
        <is>
          <t>leaflet</t>
        </is>
      </c>
    </row>
    <row r="454">
      <c r="A454" t="inlineStr">
        <is>
          <t>SPK-500</t>
        </is>
      </c>
      <c r="B454" t="inlineStr">
        <is>
          <t>Sparkling Water 500ml</t>
        </is>
      </c>
      <c r="C454" t="inlineStr">
        <is>
          <t>Retailer A</t>
        </is>
      </c>
      <c r="D454" s="16" t="n">
        <v>45418</v>
      </c>
      <c r="E454" t="n">
        <v>1</v>
      </c>
      <c r="F454" t="inlineStr">
        <is>
          <t>price cut</t>
        </is>
      </c>
      <c r="G454" s="14" t="n">
        <v>0.2533333333333333</v>
      </c>
      <c r="H454" t="b">
        <v>1</v>
      </c>
      <c r="I454" t="b">
        <v>0</v>
      </c>
      <c r="J454" s="4" t="n">
        <v>45534</v>
      </c>
      <c r="K454" s="4" t="n">
        <v>19570.14008325617</v>
      </c>
      <c r="L454" s="4" t="n">
        <v>1743.972091425707</v>
      </c>
      <c r="M454" s="4" t="n">
        <v>24219.88782531812</v>
      </c>
      <c r="N454" s="14" t="n">
        <v>1.326707923718849</v>
      </c>
      <c r="O454" s="9" t="n">
        <v>4325.73</v>
      </c>
      <c r="P454" s="9" t="n">
        <v>2649.597693691619</v>
      </c>
      <c r="Q454" s="8" t="n">
        <v>0.6125203592669027</v>
      </c>
      <c r="R454" t="inlineStr">
        <is>
          <t>18% to 27%</t>
        </is>
      </c>
      <c r="S454" t="inlineStr">
        <is>
          <t>display</t>
        </is>
      </c>
    </row>
    <row r="455">
      <c r="A455" t="inlineStr">
        <is>
          <t>SPK-500</t>
        </is>
      </c>
      <c r="B455" t="inlineStr">
        <is>
          <t>Sparkling Water 500ml</t>
        </is>
      </c>
      <c r="C455" t="inlineStr">
        <is>
          <t>Retailer A</t>
        </is>
      </c>
      <c r="D455" s="16" t="n">
        <v>45523</v>
      </c>
      <c r="E455" t="n">
        <v>3</v>
      </c>
      <c r="F455" t="inlineStr">
        <is>
          <t>multibuy</t>
        </is>
      </c>
      <c r="G455" s="14" t="n">
        <v>0.2000000000000001</v>
      </c>
      <c r="H455" t="b">
        <v>0</v>
      </c>
      <c r="I455" t="b">
        <v>0</v>
      </c>
      <c r="J455" s="4" t="n">
        <v>86973</v>
      </c>
      <c r="K455" s="4" t="n">
        <v>51513.74131923026</v>
      </c>
      <c r="L455" s="4" t="n">
        <v>963.9415666013708</v>
      </c>
      <c r="M455" s="4" t="n">
        <v>34495.31711416836</v>
      </c>
      <c r="N455" s="14" t="n">
        <v>0.6883456291987993</v>
      </c>
      <c r="O455" s="9" t="n">
        <v>6522.975000000001</v>
      </c>
      <c r="P455" s="9" t="n">
        <v>3411.676328880488</v>
      </c>
      <c r="Q455" s="8" t="n">
        <v>0.5230245906017558</v>
      </c>
      <c r="R455" t="inlineStr">
        <is>
          <t>18% to 27%</t>
        </is>
      </c>
      <c r="S455" t="inlineStr">
        <is>
          <t>none</t>
        </is>
      </c>
    </row>
    <row r="456">
      <c r="A456" t="inlineStr">
        <is>
          <t>SPK-500</t>
        </is>
      </c>
      <c r="B456" t="inlineStr">
        <is>
          <t>Sparkling Water 500ml</t>
        </is>
      </c>
      <c r="C456" t="inlineStr">
        <is>
          <t>Retailer A</t>
        </is>
      </c>
      <c r="D456" s="16" t="n">
        <v>45565</v>
      </c>
      <c r="E456" t="n">
        <v>1</v>
      </c>
      <c r="F456" t="inlineStr">
        <is>
          <t>price cut</t>
        </is>
      </c>
      <c r="G456" s="14" t="n">
        <v>0.1466666666666666</v>
      </c>
      <c r="H456" t="b">
        <v>0</v>
      </c>
      <c r="I456" t="b">
        <v>1</v>
      </c>
      <c r="J456" s="4" t="n">
        <v>26785</v>
      </c>
      <c r="K456" s="4" t="n">
        <v>17583.62878612765</v>
      </c>
      <c r="L456" s="4" t="n">
        <v>884.7804482141224</v>
      </c>
      <c r="M456" s="4" t="n">
        <v>8316.590765658231</v>
      </c>
      <c r="N456" s="14" t="n">
        <v>0.5232919396667224</v>
      </c>
      <c r="O456" s="9" t="n">
        <v>1473.174999999999</v>
      </c>
      <c r="P456" s="9" t="n">
        <v>922.0031405095714</v>
      </c>
      <c r="Q456" s="8" t="n">
        <v>0.6258612456154712</v>
      </c>
      <c r="R456" t="inlineStr">
        <is>
          <t>up to 17%</t>
        </is>
      </c>
      <c r="S456" t="inlineStr">
        <is>
          <t>leaflet</t>
        </is>
      </c>
    </row>
    <row r="457">
      <c r="A457" t="inlineStr">
        <is>
          <t>SPK-500</t>
        </is>
      </c>
      <c r="B457" t="inlineStr">
        <is>
          <t>Sparkling Water 500ml</t>
        </is>
      </c>
      <c r="C457" t="inlineStr">
        <is>
          <t>Retailer A</t>
        </is>
      </c>
      <c r="D457" s="16" t="n">
        <v>45628</v>
      </c>
      <c r="E457" t="n">
        <v>3</v>
      </c>
      <c r="F457" t="inlineStr">
        <is>
          <t>price cut</t>
        </is>
      </c>
      <c r="G457" s="14" t="n">
        <v>0.325</v>
      </c>
      <c r="H457" t="b">
        <v>0</v>
      </c>
      <c r="I457" t="b">
        <v>0</v>
      </c>
      <c r="J457" s="4" t="n">
        <v>95644</v>
      </c>
      <c r="K457" s="4" t="n">
        <v>38026.58555176569</v>
      </c>
      <c r="L457" s="4" t="n">
        <v>1578.014556260644</v>
      </c>
      <c r="M457" s="4" t="n">
        <v>56039.39989197367</v>
      </c>
      <c r="N457" s="14" t="n">
        <v>1.515187693352052</v>
      </c>
      <c r="O457" s="9" t="n">
        <v>12433.72</v>
      </c>
      <c r="P457" s="9" t="n">
        <v>3705.627168888416</v>
      </c>
      <c r="Q457" s="8" t="n">
        <v>0.298030450170055</v>
      </c>
      <c r="R457" t="inlineStr">
        <is>
          <t>28% or more</t>
        </is>
      </c>
      <c r="S457" t="inlineStr">
        <is>
          <t>none</t>
        </is>
      </c>
    </row>
    <row r="458">
      <c r="A458" t="inlineStr">
        <is>
          <t>SPK-500</t>
        </is>
      </c>
      <c r="B458" t="inlineStr">
        <is>
          <t>Sparkling Water 500ml</t>
        </is>
      </c>
      <c r="C458" t="inlineStr">
        <is>
          <t>Retailer A</t>
        </is>
      </c>
      <c r="D458" s="16" t="n">
        <v>45747</v>
      </c>
      <c r="E458" t="n">
        <v>2</v>
      </c>
      <c r="F458" t="inlineStr">
        <is>
          <t>multibuy</t>
        </is>
      </c>
      <c r="G458" s="14" t="n">
        <v>0.2000000000000001</v>
      </c>
      <c r="H458" t="b">
        <v>1</v>
      </c>
      <c r="I458" t="b">
        <v>0</v>
      </c>
      <c r="J458" s="4" t="n">
        <v>59777</v>
      </c>
      <c r="K458" s="4" t="n">
        <v>30436.33326374298</v>
      </c>
      <c r="L458" s="4" t="n">
        <v>1286.733406751232</v>
      </c>
      <c r="M458" s="4" t="n">
        <v>28053.93332950579</v>
      </c>
      <c r="N458" s="14" t="n">
        <v>0.9640013625165829</v>
      </c>
      <c r="O458" s="9" t="n">
        <v>4782.160000000003</v>
      </c>
      <c r="P458" s="9" t="n">
        <v>3297.372798897664</v>
      </c>
      <c r="Q458" s="8" t="n">
        <v>0.6895153652110474</v>
      </c>
      <c r="R458" t="inlineStr">
        <is>
          <t>18% to 27%</t>
        </is>
      </c>
      <c r="S458" t="inlineStr">
        <is>
          <t>display</t>
        </is>
      </c>
    </row>
    <row r="459">
      <c r="A459" t="inlineStr">
        <is>
          <t>SPK-500</t>
        </is>
      </c>
      <c r="B459" t="inlineStr">
        <is>
          <t>Sparkling Water 500ml</t>
        </is>
      </c>
      <c r="C459" t="inlineStr">
        <is>
          <t>Retailer A</t>
        </is>
      </c>
      <c r="D459" s="16" t="n">
        <v>45810</v>
      </c>
      <c r="E459" t="n">
        <v>1</v>
      </c>
      <c r="F459" t="inlineStr">
        <is>
          <t>price cut</t>
        </is>
      </c>
      <c r="G459" s="14" t="n">
        <v>0.2500000000000001</v>
      </c>
      <c r="H459" t="b">
        <v>0</v>
      </c>
      <c r="I459" t="b">
        <v>0</v>
      </c>
      <c r="J459" s="4" t="n">
        <v>32390</v>
      </c>
      <c r="K459" s="4" t="n">
        <v>16358.4510487448</v>
      </c>
      <c r="L459" s="4" t="n">
        <v>1912.61038222684</v>
      </c>
      <c r="M459" s="4" t="n">
        <v>14118.93856902836</v>
      </c>
      <c r="N459" s="14" t="n">
        <v>0.9800163171613556</v>
      </c>
      <c r="O459" s="9" t="n">
        <v>3239.000000000001</v>
      </c>
      <c r="P459" s="9" t="n">
        <v>827.2543078801663</v>
      </c>
      <c r="Q459" s="8" t="n">
        <v>0.2554042321334257</v>
      </c>
      <c r="R459" t="inlineStr">
        <is>
          <t>18% to 27%</t>
        </is>
      </c>
      <c r="S459" t="inlineStr">
        <is>
          <t>none</t>
        </is>
      </c>
    </row>
    <row r="460">
      <c r="A460" t="inlineStr">
        <is>
          <t>SPK-500</t>
        </is>
      </c>
      <c r="B460" t="inlineStr">
        <is>
          <t>Sparkling Water 500ml</t>
        </is>
      </c>
      <c r="C460" t="inlineStr">
        <is>
          <t>Retailer A</t>
        </is>
      </c>
      <c r="D460" s="16" t="n">
        <v>45901</v>
      </c>
      <c r="E460" t="n">
        <v>2</v>
      </c>
      <c r="F460" t="inlineStr">
        <is>
          <t>price cut</t>
        </is>
      </c>
      <c r="G460" s="14" t="n">
        <v>0.2</v>
      </c>
      <c r="H460" t="b">
        <v>0</v>
      </c>
      <c r="I460" t="b">
        <v>1</v>
      </c>
      <c r="J460" s="4" t="n">
        <v>57186</v>
      </c>
      <c r="K460" s="4" t="n">
        <v>32423.63443073518</v>
      </c>
      <c r="L460" s="4" t="n">
        <v>1271.416111639226</v>
      </c>
      <c r="M460" s="4" t="n">
        <v>23490.9494576256</v>
      </c>
      <c r="N460" s="14" t="n">
        <v>0.7637134455782033</v>
      </c>
      <c r="O460" s="9" t="n">
        <v>4574.879999999998</v>
      </c>
      <c r="P460" s="9" t="n">
        <v>2190.513443796176</v>
      </c>
      <c r="Q460" s="8" t="n">
        <v>0.4788133117800198</v>
      </c>
      <c r="R460" t="inlineStr">
        <is>
          <t>18% to 27%</t>
        </is>
      </c>
      <c r="S460" t="inlineStr">
        <is>
          <t>leaflet</t>
        </is>
      </c>
    </row>
    <row r="461">
      <c r="A461" t="inlineStr">
        <is>
          <t>SPK-500</t>
        </is>
      </c>
      <c r="B461" t="inlineStr">
        <is>
          <t>Sparkling Water 500ml</t>
        </is>
      </c>
      <c r="C461" t="inlineStr">
        <is>
          <t>Retailer A</t>
        </is>
      </c>
      <c r="D461" s="16" t="n">
        <v>45929</v>
      </c>
      <c r="E461" t="n">
        <v>2</v>
      </c>
      <c r="F461" t="inlineStr">
        <is>
          <t>price cut</t>
        </is>
      </c>
      <c r="G461" s="14" t="n">
        <v>0.1951219512195123</v>
      </c>
      <c r="H461" t="b">
        <v>0</v>
      </c>
      <c r="I461" t="b">
        <v>0</v>
      </c>
      <c r="J461" s="4" t="n">
        <v>51439</v>
      </c>
      <c r="K461" s="4" t="n">
        <v>30497.44813663592</v>
      </c>
      <c r="L461" s="4" t="n">
        <v>1208.979128707003</v>
      </c>
      <c r="M461" s="4" t="n">
        <v>19732.57273465708</v>
      </c>
      <c r="N461" s="14" t="n">
        <v>0.686665709522347</v>
      </c>
      <c r="O461" s="9" t="n">
        <v>4115.120000000001</v>
      </c>
      <c r="P461" s="9" t="n">
        <v>1567.860947581239</v>
      </c>
      <c r="Q461" s="8" t="n">
        <v>0.3810000553036701</v>
      </c>
      <c r="R461" t="inlineStr">
        <is>
          <t>18% to 27%</t>
        </is>
      </c>
      <c r="S461" t="inlineStr">
        <is>
          <t>none</t>
        </is>
      </c>
    </row>
    <row r="462">
      <c r="A462" t="inlineStr">
        <is>
          <t>SPK-500</t>
        </is>
      </c>
      <c r="B462" t="inlineStr">
        <is>
          <t>Sparkling Water 500ml</t>
        </is>
      </c>
      <c r="C462" t="inlineStr">
        <is>
          <t>Retailer A</t>
        </is>
      </c>
      <c r="D462" s="16" t="n">
        <v>46013</v>
      </c>
      <c r="E462" t="n">
        <v>1</v>
      </c>
      <c r="F462" t="inlineStr">
        <is>
          <t>price cut</t>
        </is>
      </c>
      <c r="G462" s="14" t="n">
        <v>0.329268292682927</v>
      </c>
      <c r="H462" t="b">
        <v>1</v>
      </c>
      <c r="I462" t="b">
        <v>0</v>
      </c>
      <c r="J462" s="4" t="n">
        <v>42937</v>
      </c>
      <c r="K462" s="4" t="n">
        <v>14465.2263053546</v>
      </c>
      <c r="L462" s="4" t="n">
        <v>1605.291424488486</v>
      </c>
      <c r="M462" s="4" t="n">
        <v>26866.48227015692</v>
      </c>
      <c r="N462" s="14" t="n">
        <v>1.968290927056287</v>
      </c>
      <c r="O462" s="9" t="n">
        <v>5796.495000000004</v>
      </c>
      <c r="P462" s="9" t="n">
        <v>1941.051893805189</v>
      </c>
      <c r="Q462" s="8" t="n">
        <v>0.3348664829013374</v>
      </c>
      <c r="R462" t="inlineStr">
        <is>
          <t>28% or more</t>
        </is>
      </c>
      <c r="S462" t="inlineStr">
        <is>
          <t>display</t>
        </is>
      </c>
    </row>
    <row r="463">
      <c r="A463" t="inlineStr">
        <is>
          <t>SPK-500</t>
        </is>
      </c>
      <c r="B463" t="inlineStr">
        <is>
          <t>Sparkling Water 500ml</t>
        </is>
      </c>
      <c r="C463" t="inlineStr">
        <is>
          <t>Retailer A</t>
        </is>
      </c>
      <c r="D463" s="16" t="n">
        <v>46062</v>
      </c>
      <c r="E463" t="n">
        <v>1</v>
      </c>
      <c r="F463" t="inlineStr">
        <is>
          <t>price cut</t>
        </is>
      </c>
      <c r="G463" s="14" t="n">
        <v>0.2439024390243902</v>
      </c>
      <c r="H463" t="b">
        <v>0</v>
      </c>
      <c r="I463" t="b">
        <v>0</v>
      </c>
      <c r="J463" s="4" t="n">
        <v>27835</v>
      </c>
      <c r="K463" s="4" t="n">
        <v>14318.83048693629</v>
      </c>
      <c r="L463" s="4" t="n">
        <v>1325.014081030214</v>
      </c>
      <c r="M463" s="4" t="n">
        <v>12191.1554320335</v>
      </c>
      <c r="N463" s="14" t="n">
        <v>0.9439436778998898</v>
      </c>
      <c r="O463" s="9" t="n">
        <v>2783.5</v>
      </c>
      <c r="P463" s="9" t="n">
        <v>727.5527644256474</v>
      </c>
      <c r="Q463" s="8" t="n">
        <v>0.2613805512576423</v>
      </c>
      <c r="R463" t="inlineStr">
        <is>
          <t>18% to 27%</t>
        </is>
      </c>
      <c r="S463" t="inlineStr">
        <is>
          <t>none</t>
        </is>
      </c>
    </row>
    <row r="464">
      <c r="A464" t="inlineStr">
        <is>
          <t>SPK-500</t>
        </is>
      </c>
      <c r="B464" t="inlineStr">
        <is>
          <t>Sparkling Water 500ml</t>
        </is>
      </c>
      <c r="C464" t="inlineStr">
        <is>
          <t>Retailer A</t>
        </is>
      </c>
      <c r="D464" s="16" t="n">
        <v>46153</v>
      </c>
      <c r="E464" t="n">
        <v>1</v>
      </c>
      <c r="F464" t="inlineStr">
        <is>
          <t>multibuy</t>
        </is>
      </c>
      <c r="G464" s="14" t="n">
        <v>0.3292682926829268</v>
      </c>
      <c r="H464" t="b">
        <v>0</v>
      </c>
      <c r="I464" t="b">
        <v>0</v>
      </c>
      <c r="J464" s="4" t="n">
        <v>37348</v>
      </c>
      <c r="K464" s="4" t="n">
        <v>14825.31200796905</v>
      </c>
      <c r="L464" s="4" t="n">
        <v>2178.992569701637</v>
      </c>
      <c r="M464" s="4" t="n">
        <v>20343.69542232931</v>
      </c>
      <c r="N464" s="14" t="n">
        <v>1.519204990756642</v>
      </c>
      <c r="O464" s="9" t="n">
        <v>5041.98</v>
      </c>
      <c r="P464" s="9" t="n">
        <v>817.0042816308447</v>
      </c>
      <c r="Q464" s="8" t="n">
        <v>0.1620403654181184</v>
      </c>
      <c r="R464" t="inlineStr">
        <is>
          <t>28% or more</t>
        </is>
      </c>
      <c r="S464" t="inlineStr">
        <is>
          <t>none</t>
        </is>
      </c>
    </row>
    <row r="465">
      <c r="A465" t="inlineStr">
        <is>
          <t>SPK-500</t>
        </is>
      </c>
      <c r="B465" t="inlineStr">
        <is>
          <t>Sparkling Water 500ml</t>
        </is>
      </c>
      <c r="C465" t="inlineStr">
        <is>
          <t>Retailer A</t>
        </is>
      </c>
      <c r="D465" s="16" t="n">
        <v>46188</v>
      </c>
      <c r="E465" t="n">
        <v>1</v>
      </c>
      <c r="F465" t="inlineStr">
        <is>
          <t>price cut</t>
        </is>
      </c>
      <c r="G465" s="14" t="n">
        <v>0.1951219512195123</v>
      </c>
      <c r="H465" t="b">
        <v>1</v>
      </c>
      <c r="I465" t="b">
        <v>1</v>
      </c>
      <c r="J465" s="4" t="n">
        <v>42166</v>
      </c>
      <c r="K465" s="4" t="n">
        <v>20837.65405930892</v>
      </c>
      <c r="L465" s="4" t="n">
        <v>2392.498643804872</v>
      </c>
      <c r="M465" s="4" t="n">
        <v>18935.84729688621</v>
      </c>
      <c r="N465" s="14" t="n">
        <v>1.023548326504775</v>
      </c>
      <c r="O465" s="9" t="n">
        <v>3373.280000000002</v>
      </c>
      <c r="P465" s="9" t="n">
        <v>2080.244021503226</v>
      </c>
      <c r="Q465" s="8" t="n">
        <v>0.616682878831056</v>
      </c>
      <c r="R465" t="inlineStr">
        <is>
          <t>18% to 27%</t>
        </is>
      </c>
      <c r="S465" t="inlineStr">
        <is>
          <t>display and leaflet</t>
        </is>
      </c>
    </row>
    <row r="466">
      <c r="A466" t="inlineStr">
        <is>
          <t>SPK-500</t>
        </is>
      </c>
      <c r="B466" t="inlineStr">
        <is>
          <t>Sparkling Water 500ml</t>
        </is>
      </c>
      <c r="C466" t="inlineStr">
        <is>
          <t>Retailer A</t>
        </is>
      </c>
      <c r="D466" s="16" t="n">
        <v>46237</v>
      </c>
      <c r="E466" t="n">
        <v>1</v>
      </c>
      <c r="F466" t="inlineStr">
        <is>
          <t>price cut</t>
        </is>
      </c>
      <c r="G466" s="14" t="n">
        <v>0.1951219512195123</v>
      </c>
      <c r="H466" t="b">
        <v>0</v>
      </c>
      <c r="I466" t="b">
        <v>0</v>
      </c>
      <c r="J466" s="4" t="n">
        <v>39493</v>
      </c>
      <c r="K466" s="4" t="n">
        <v>23414.83542176481</v>
      </c>
      <c r="L466" s="4" t="n">
        <v>1764.077042658784</v>
      </c>
      <c r="M466" s="4" t="n">
        <v>14314.0875355764</v>
      </c>
      <c r="N466" s="14" t="n">
        <v>0.6866657095223501</v>
      </c>
      <c r="O466" s="9" t="n">
        <v>3159.440000000001</v>
      </c>
      <c r="P466" s="9" t="n">
        <v>963.0172102460054</v>
      </c>
      <c r="Q466" s="8" t="n">
        <v>0.3048062980293992</v>
      </c>
      <c r="R466" t="inlineStr">
        <is>
          <t>18% to 27%</t>
        </is>
      </c>
      <c r="S466" t="inlineStr">
        <is>
          <t>none</t>
        </is>
      </c>
    </row>
    <row r="467">
      <c r="A467" t="inlineStr">
        <is>
          <t>SPK-500</t>
        </is>
      </c>
      <c r="B467" t="inlineStr">
        <is>
          <t>Sparkling Water 500ml</t>
        </is>
      </c>
      <c r="C467" t="inlineStr">
        <is>
          <t>Retailer B</t>
        </is>
      </c>
      <c r="D467" s="16" t="n">
        <v>45201</v>
      </c>
      <c r="E467" t="n">
        <v>3</v>
      </c>
      <c r="F467" t="inlineStr">
        <is>
          <t>price cut</t>
        </is>
      </c>
      <c r="G467" s="14" t="n">
        <v>0.3287671232876712</v>
      </c>
      <c r="H467" t="b">
        <v>1</v>
      </c>
      <c r="I467" t="b">
        <v>0</v>
      </c>
      <c r="J467" s="4" t="n">
        <v>91571</v>
      </c>
      <c r="K467" s="4" t="n">
        <v>30959.15767036184</v>
      </c>
      <c r="L467" s="4" t="n">
        <v>1209.363793147847</v>
      </c>
      <c r="M467" s="4" t="n">
        <v>59402.47853649031</v>
      </c>
      <c r="N467" s="14" t="n">
        <v>1.957800111198237</v>
      </c>
      <c r="O467" s="9" t="n">
        <v>10988.52</v>
      </c>
      <c r="P467" s="9" t="n">
        <v>6119.393818509216</v>
      </c>
      <c r="Q467" s="8" t="n">
        <v>0.5568897193169978</v>
      </c>
      <c r="R467" t="inlineStr">
        <is>
          <t>28% or more</t>
        </is>
      </c>
      <c r="S467" t="inlineStr">
        <is>
          <t>display</t>
        </is>
      </c>
    </row>
    <row r="468">
      <c r="A468" t="inlineStr">
        <is>
          <t>SPK-500</t>
        </is>
      </c>
      <c r="B468" t="inlineStr">
        <is>
          <t>Sparkling Water 500ml</t>
        </is>
      </c>
      <c r="C468" t="inlineStr">
        <is>
          <t>Retailer B</t>
        </is>
      </c>
      <c r="D468" s="16" t="n">
        <v>45299</v>
      </c>
      <c r="E468" t="n">
        <v>1</v>
      </c>
      <c r="F468" t="inlineStr">
        <is>
          <t>multibuy</t>
        </is>
      </c>
      <c r="G468" s="14" t="n">
        <v>0.2465753424657535</v>
      </c>
      <c r="H468" t="b">
        <v>0</v>
      </c>
      <c r="I468" t="b">
        <v>1</v>
      </c>
      <c r="J468" s="4" t="n">
        <v>19453</v>
      </c>
      <c r="K468" s="4" t="n">
        <v>9218.049707712345</v>
      </c>
      <c r="L468" s="4" t="n">
        <v>895.9014517015668</v>
      </c>
      <c r="M468" s="4" t="n">
        <v>9339.048840586087</v>
      </c>
      <c r="N468" s="14" t="n">
        <v>1.110316240074569</v>
      </c>
      <c r="O468" s="9" t="n">
        <v>1750.77</v>
      </c>
      <c r="P468" s="9" t="n">
        <v>938.8760660887932</v>
      </c>
      <c r="Q468" s="8" t="n">
        <v>0.5362646527463876</v>
      </c>
      <c r="R468" t="inlineStr">
        <is>
          <t>18% to 27%</t>
        </is>
      </c>
      <c r="S468" t="inlineStr">
        <is>
          <t>leaflet</t>
        </is>
      </c>
    </row>
    <row r="469">
      <c r="A469" t="inlineStr">
        <is>
          <t>SPK-500</t>
        </is>
      </c>
      <c r="B469" t="inlineStr">
        <is>
          <t>Sparkling Water 500ml</t>
        </is>
      </c>
      <c r="C469" t="inlineStr">
        <is>
          <t>Retailer B</t>
        </is>
      </c>
      <c r="D469" s="16" t="n">
        <v>45320</v>
      </c>
      <c r="E469" t="n">
        <v>2</v>
      </c>
      <c r="F469" t="inlineStr">
        <is>
          <t>price cut</t>
        </is>
      </c>
      <c r="G469" s="14" t="n">
        <v>0.2465753424657534</v>
      </c>
      <c r="H469" t="b">
        <v>0</v>
      </c>
      <c r="I469" t="b">
        <v>1</v>
      </c>
      <c r="J469" s="4" t="n">
        <v>45692</v>
      </c>
      <c r="K469" s="4" t="n">
        <v>22016.24857670532</v>
      </c>
      <c r="L469" s="4" t="n">
        <v>1132.707775895593</v>
      </c>
      <c r="M469" s="4" t="n">
        <v>22543.04364739909</v>
      </c>
      <c r="N469" s="14" t="n">
        <v>1.075376276789735</v>
      </c>
      <c r="O469" s="9" t="n">
        <v>4112.28</v>
      </c>
      <c r="P469" s="9" t="n">
        <v>2380.116570450939</v>
      </c>
      <c r="Q469" s="8" t="n">
        <v>0.5787827118899831</v>
      </c>
      <c r="R469" t="inlineStr">
        <is>
          <t>18% to 27%</t>
        </is>
      </c>
      <c r="S469" t="inlineStr">
        <is>
          <t>leaflet</t>
        </is>
      </c>
    </row>
    <row r="470">
      <c r="A470" t="inlineStr">
        <is>
          <t>SPK-500</t>
        </is>
      </c>
      <c r="B470" t="inlineStr">
        <is>
          <t>Sparkling Water 500ml</t>
        </is>
      </c>
      <c r="C470" t="inlineStr">
        <is>
          <t>Retailer B</t>
        </is>
      </c>
      <c r="D470" s="16" t="n">
        <v>45362</v>
      </c>
      <c r="E470" t="n">
        <v>2</v>
      </c>
      <c r="F470" t="inlineStr">
        <is>
          <t>price cut</t>
        </is>
      </c>
      <c r="G470" s="14" t="n">
        <v>0.2054794520547945</v>
      </c>
      <c r="H470" t="b">
        <v>0</v>
      </c>
      <c r="I470" t="b">
        <v>1</v>
      </c>
      <c r="J470" s="4" t="n">
        <v>42103</v>
      </c>
      <c r="K470" s="4" t="n">
        <v>22814.69146634114</v>
      </c>
      <c r="L470" s="4" t="n">
        <v>911.2389750150696</v>
      </c>
      <c r="M470" s="4" t="n">
        <v>18377.06955864379</v>
      </c>
      <c r="N470" s="14" t="n">
        <v>0.8454336786502326</v>
      </c>
      <c r="O470" s="9" t="n">
        <v>3157.725</v>
      </c>
      <c r="P470" s="9" t="n">
        <v>2134.871032889411</v>
      </c>
      <c r="Q470" s="8" t="n">
        <v>0.6760788329855865</v>
      </c>
      <c r="R470" t="inlineStr">
        <is>
          <t>18% to 27%</t>
        </is>
      </c>
      <c r="S470" t="inlineStr">
        <is>
          <t>leaflet</t>
        </is>
      </c>
    </row>
    <row r="471">
      <c r="A471" t="inlineStr">
        <is>
          <t>SPK-500</t>
        </is>
      </c>
      <c r="B471" t="inlineStr">
        <is>
          <t>Sparkling Water 500ml</t>
        </is>
      </c>
      <c r="C471" t="inlineStr">
        <is>
          <t>Retailer B</t>
        </is>
      </c>
      <c r="D471" s="16" t="n">
        <v>45411</v>
      </c>
      <c r="E471" t="n">
        <v>2</v>
      </c>
      <c r="F471" t="inlineStr">
        <is>
          <t>price cut</t>
        </is>
      </c>
      <c r="G471" s="14" t="n">
        <v>0.3287671232876712</v>
      </c>
      <c r="H471" t="b">
        <v>1</v>
      </c>
      <c r="I471" t="b">
        <v>0</v>
      </c>
      <c r="J471" s="4" t="n">
        <v>78734</v>
      </c>
      <c r="K471" s="4" t="n">
        <v>26619.1077963359</v>
      </c>
      <c r="L471" s="4" t="n">
        <v>1610.111379326256</v>
      </c>
      <c r="M471" s="4" t="n">
        <v>50504.78082433785</v>
      </c>
      <c r="N471" s="14" t="n">
        <v>1.95780011119823</v>
      </c>
      <c r="O471" s="9" t="n">
        <v>9448.08</v>
      </c>
      <c r="P471" s="9" t="n">
        <v>5097.296877409301</v>
      </c>
      <c r="Q471" s="8" t="n">
        <v>0.539506108903534</v>
      </c>
      <c r="R471" t="inlineStr">
        <is>
          <t>28% or more</t>
        </is>
      </c>
      <c r="S471" t="inlineStr">
        <is>
          <t>display</t>
        </is>
      </c>
    </row>
    <row r="472">
      <c r="A472" t="inlineStr">
        <is>
          <t>SPK-500</t>
        </is>
      </c>
      <c r="B472" t="inlineStr">
        <is>
          <t>Sparkling Water 500ml</t>
        </is>
      </c>
      <c r="C472" t="inlineStr">
        <is>
          <t>Retailer B</t>
        </is>
      </c>
      <c r="D472" s="16" t="n">
        <v>45439</v>
      </c>
      <c r="E472" t="n">
        <v>3</v>
      </c>
      <c r="F472" t="inlineStr">
        <is>
          <t>price cut</t>
        </is>
      </c>
      <c r="G472" s="14" t="n">
        <v>0.3287671232876712</v>
      </c>
      <c r="H472" t="b">
        <v>0</v>
      </c>
      <c r="I472" t="b">
        <v>0</v>
      </c>
      <c r="J472" s="4" t="n">
        <v>75778</v>
      </c>
      <c r="K472" s="4" t="n">
        <v>30578.6643502221</v>
      </c>
      <c r="L472" s="4" t="n">
        <v>1852.529578904877</v>
      </c>
      <c r="M472" s="4" t="n">
        <v>43346.80607087302</v>
      </c>
      <c r="N472" s="14" t="n">
        <v>1.478133090840823</v>
      </c>
      <c r="O472" s="9" t="n">
        <v>9093.359999999997</v>
      </c>
      <c r="P472" s="9" t="n">
        <v>3390.520148411433</v>
      </c>
      <c r="Q472" s="8" t="n">
        <v>0.3728566941605121</v>
      </c>
      <c r="R472" t="inlineStr">
        <is>
          <t>28% or more</t>
        </is>
      </c>
      <c r="S472" t="inlineStr">
        <is>
          <t>none</t>
        </is>
      </c>
    </row>
    <row r="473">
      <c r="A473" t="inlineStr">
        <is>
          <t>SPK-500</t>
        </is>
      </c>
      <c r="B473" t="inlineStr">
        <is>
          <t>Sparkling Water 500ml</t>
        </is>
      </c>
      <c r="C473" t="inlineStr">
        <is>
          <t>Retailer B</t>
        </is>
      </c>
      <c r="D473" s="16" t="n">
        <v>45495</v>
      </c>
      <c r="E473" t="n">
        <v>2</v>
      </c>
      <c r="F473" t="inlineStr">
        <is>
          <t>multibuy</t>
        </is>
      </c>
      <c r="G473" s="14" t="n">
        <v>0.1506849315068493</v>
      </c>
      <c r="H473" t="b">
        <v>0</v>
      </c>
      <c r="I473" t="b">
        <v>0</v>
      </c>
      <c r="J473" s="4" t="n">
        <v>45897</v>
      </c>
      <c r="K473" s="4" t="n">
        <v>30645.58989731384</v>
      </c>
      <c r="L473" s="4" t="n">
        <v>831.1312080943042</v>
      </c>
      <c r="M473" s="4" t="n">
        <v>14420.27889459185</v>
      </c>
      <c r="N473" s="14" t="n">
        <v>0.4976706323418816</v>
      </c>
      <c r="O473" s="9" t="n">
        <v>2524.334999999999</v>
      </c>
      <c r="P473" s="9" t="n">
        <v>1628.705321642456</v>
      </c>
      <c r="Q473" s="8" t="n">
        <v>0.6452017349687962</v>
      </c>
      <c r="R473" t="inlineStr">
        <is>
          <t>up to 17%</t>
        </is>
      </c>
      <c r="S473" t="inlineStr">
        <is>
          <t>none</t>
        </is>
      </c>
    </row>
    <row r="474">
      <c r="A474" t="inlineStr">
        <is>
          <t>SPK-500</t>
        </is>
      </c>
      <c r="B474" t="inlineStr">
        <is>
          <t>Sparkling Water 500ml</t>
        </is>
      </c>
      <c r="C474" t="inlineStr">
        <is>
          <t>Retailer B</t>
        </is>
      </c>
      <c r="D474" s="16" t="n">
        <v>45551</v>
      </c>
      <c r="E474" t="n">
        <v>1</v>
      </c>
      <c r="F474" t="inlineStr">
        <is>
          <t>price cut</t>
        </is>
      </c>
      <c r="G474" s="14" t="n">
        <v>0.1506849315068493</v>
      </c>
      <c r="H474" t="b">
        <v>1</v>
      </c>
      <c r="I474" t="b">
        <v>1</v>
      </c>
      <c r="J474" s="4" t="n">
        <v>24153</v>
      </c>
      <c r="K474" s="4" t="n">
        <v>12707.74396706424</v>
      </c>
      <c r="L474" s="4" t="n">
        <v>596.4532667480888</v>
      </c>
      <c r="M474" s="4" t="n">
        <v>10848.80276618767</v>
      </c>
      <c r="N474" s="14" t="n">
        <v>0.9006520797554172</v>
      </c>
      <c r="O474" s="9" t="n">
        <v>1328.415</v>
      </c>
      <c r="P474" s="9" t="n">
        <v>1796.040196662051</v>
      </c>
      <c r="Q474" s="8" t="n">
        <v>1.352017401687011</v>
      </c>
      <c r="R474" t="inlineStr">
        <is>
          <t>up to 17%</t>
        </is>
      </c>
      <c r="S474" t="inlineStr">
        <is>
          <t>display and leaflet</t>
        </is>
      </c>
    </row>
    <row r="475">
      <c r="A475" t="inlineStr">
        <is>
          <t>SPK-500</t>
        </is>
      </c>
      <c r="B475" t="inlineStr">
        <is>
          <t>Sparkling Water 500ml</t>
        </is>
      </c>
      <c r="C475" t="inlineStr">
        <is>
          <t>Retailer B</t>
        </is>
      </c>
      <c r="D475" s="16" t="n">
        <v>45572</v>
      </c>
      <c r="E475" t="n">
        <v>3</v>
      </c>
      <c r="F475" t="inlineStr">
        <is>
          <t>price cut</t>
        </is>
      </c>
      <c r="G475" s="14" t="n">
        <v>0.3287671232876712</v>
      </c>
      <c r="H475" t="b">
        <v>0</v>
      </c>
      <c r="I475" t="b">
        <v>1</v>
      </c>
      <c r="J475" s="4" t="n">
        <v>87888</v>
      </c>
      <c r="K475" s="4" t="n">
        <v>32802.89277972993</v>
      </c>
      <c r="L475" s="4" t="n">
        <v>1349.208792029764</v>
      </c>
      <c r="M475" s="4" t="n">
        <v>53735.8984282403</v>
      </c>
      <c r="N475" s="14" t="n">
        <v>1.679275897713177</v>
      </c>
      <c r="O475" s="9" t="n">
        <v>10546.56</v>
      </c>
      <c r="P475" s="9" t="n">
        <v>4929.37874733321</v>
      </c>
      <c r="Q475" s="8" t="n">
        <v>0.4673920925243122</v>
      </c>
      <c r="R475" t="inlineStr">
        <is>
          <t>28% or more</t>
        </is>
      </c>
      <c r="S475" t="inlineStr">
        <is>
          <t>leaflet</t>
        </is>
      </c>
    </row>
    <row r="476">
      <c r="A476" t="inlineStr">
        <is>
          <t>SPK-500</t>
        </is>
      </c>
      <c r="B476" t="inlineStr">
        <is>
          <t>Sparkling Water 500ml</t>
        </is>
      </c>
      <c r="C476" t="inlineStr">
        <is>
          <t>Retailer B</t>
        </is>
      </c>
      <c r="D476" s="16" t="n">
        <v>45614</v>
      </c>
      <c r="E476" t="n">
        <v>1</v>
      </c>
      <c r="F476" t="inlineStr">
        <is>
          <t>price cut</t>
        </is>
      </c>
      <c r="G476" s="14" t="n">
        <v>0.2467532467532468</v>
      </c>
      <c r="H476" t="b">
        <v>0</v>
      </c>
      <c r="I476" t="b">
        <v>1</v>
      </c>
      <c r="J476" s="4" t="n">
        <v>19693</v>
      </c>
      <c r="K476" s="4" t="n">
        <v>9483.928386509166</v>
      </c>
      <c r="L476" s="4" t="n">
        <v>878.7551903972943</v>
      </c>
      <c r="M476" s="4" t="n">
        <v>9330.31642309354</v>
      </c>
      <c r="N476" s="14" t="n">
        <v>1.076460217478358</v>
      </c>
      <c r="O476" s="9" t="n">
        <v>1870.835</v>
      </c>
      <c r="P476" s="9" t="n">
        <v>816.29612985094</v>
      </c>
      <c r="Q476" s="8" t="n">
        <v>0.4363271639941202</v>
      </c>
      <c r="R476" t="inlineStr">
        <is>
          <t>18% to 27%</t>
        </is>
      </c>
      <c r="S476" t="inlineStr">
        <is>
          <t>leaflet</t>
        </is>
      </c>
    </row>
    <row r="477">
      <c r="A477" t="inlineStr">
        <is>
          <t>SPK-500</t>
        </is>
      </c>
      <c r="B477" t="inlineStr">
        <is>
          <t>Sparkling Water 500ml</t>
        </is>
      </c>
      <c r="C477" t="inlineStr">
        <is>
          <t>Retailer B</t>
        </is>
      </c>
      <c r="D477" s="16" t="n">
        <v>45782</v>
      </c>
      <c r="E477" t="n">
        <v>1</v>
      </c>
      <c r="F477" t="inlineStr">
        <is>
          <t>price cut</t>
        </is>
      </c>
      <c r="G477" s="14" t="n">
        <v>0.1558441558441559</v>
      </c>
      <c r="H477" t="b">
        <v>0</v>
      </c>
      <c r="I477" t="b">
        <v>0</v>
      </c>
      <c r="J477" s="4" t="n">
        <v>20857</v>
      </c>
      <c r="K477" s="4" t="n">
        <v>13971.25308558311</v>
      </c>
      <c r="L477" s="4" t="n">
        <v>812.2241663277945</v>
      </c>
      <c r="M477" s="4" t="n">
        <v>6073.522748089092</v>
      </c>
      <c r="N477" s="14" t="n">
        <v>0.492851061550253</v>
      </c>
      <c r="O477" s="9" t="n">
        <v>1251.42</v>
      </c>
      <c r="P477" s="9" t="n">
        <v>497.7545514496587</v>
      </c>
      <c r="Q477" s="8" t="n">
        <v>0.39775179512047</v>
      </c>
      <c r="R477" t="inlineStr">
        <is>
          <t>up to 17%</t>
        </is>
      </c>
      <c r="S477" t="inlineStr">
        <is>
          <t>none</t>
        </is>
      </c>
    </row>
    <row r="478">
      <c r="A478" t="inlineStr">
        <is>
          <t>SPK-500</t>
        </is>
      </c>
      <c r="B478" t="inlineStr">
        <is>
          <t>Sparkling Water 500ml</t>
        </is>
      </c>
      <c r="C478" t="inlineStr">
        <is>
          <t>Retailer B</t>
        </is>
      </c>
      <c r="D478" s="16" t="n">
        <v>45831</v>
      </c>
      <c r="E478" t="n">
        <v>1</v>
      </c>
      <c r="F478" t="inlineStr">
        <is>
          <t>multibuy</t>
        </is>
      </c>
      <c r="G478" s="14" t="n">
        <v>0.2467532467532468</v>
      </c>
      <c r="H478" t="b">
        <v>1</v>
      </c>
      <c r="I478" t="b">
        <v>1</v>
      </c>
      <c r="J478" s="4" t="n">
        <v>41803</v>
      </c>
      <c r="K478" s="4" t="n">
        <v>16587.80602488201</v>
      </c>
      <c r="L478" s="4" t="n">
        <v>1614.057366877854</v>
      </c>
      <c r="M478" s="4" t="n">
        <v>23601.13660824014</v>
      </c>
      <c r="N478" s="14" t="n">
        <v>1.520104222179518</v>
      </c>
      <c r="O478" s="9" t="n">
        <v>3971.285</v>
      </c>
      <c r="P478" s="9" t="n">
        <v>2825.842343173159</v>
      </c>
      <c r="Q478" s="8" t="n">
        <v>0.7115687600293505</v>
      </c>
      <c r="R478" t="inlineStr">
        <is>
          <t>18% to 27%</t>
        </is>
      </c>
      <c r="S478" t="inlineStr">
        <is>
          <t>display and leaflet</t>
        </is>
      </c>
    </row>
    <row r="479">
      <c r="A479" t="inlineStr">
        <is>
          <t>SPK-500</t>
        </is>
      </c>
      <c r="B479" t="inlineStr">
        <is>
          <t>Sparkling Water 500ml</t>
        </is>
      </c>
      <c r="C479" t="inlineStr">
        <is>
          <t>Retailer B</t>
        </is>
      </c>
      <c r="D479" s="16" t="n">
        <v>45852</v>
      </c>
      <c r="E479" t="n">
        <v>2</v>
      </c>
      <c r="F479" t="inlineStr">
        <is>
          <t>multibuy</t>
        </is>
      </c>
      <c r="G479" s="14" t="n">
        <v>0.1558441558441559</v>
      </c>
      <c r="H479" t="b">
        <v>1</v>
      </c>
      <c r="I479" t="b">
        <v>0</v>
      </c>
      <c r="J479" s="4" t="n">
        <v>49595</v>
      </c>
      <c r="K479" s="4" t="n">
        <v>27373.26023978779</v>
      </c>
      <c r="L479" s="4" t="n">
        <v>861.2851011367917</v>
      </c>
      <c r="M479" s="4" t="n">
        <v>21360.45465907542</v>
      </c>
      <c r="N479" s="14" t="n">
        <v>0.8118046431280519</v>
      </c>
      <c r="O479" s="9" t="n">
        <v>2975.700000000001</v>
      </c>
      <c r="P479" s="9" t="n">
        <v>3176.110941813723</v>
      </c>
      <c r="Q479" s="8" t="n">
        <v>1.067349175593548</v>
      </c>
      <c r="R479" t="inlineStr">
        <is>
          <t>up to 17%</t>
        </is>
      </c>
      <c r="S479" t="inlineStr">
        <is>
          <t>display</t>
        </is>
      </c>
    </row>
    <row r="480">
      <c r="A480" t="inlineStr">
        <is>
          <t>SPK-500</t>
        </is>
      </c>
      <c r="B480" t="inlineStr">
        <is>
          <t>Sparkling Water 500ml</t>
        </is>
      </c>
      <c r="C480" t="inlineStr">
        <is>
          <t>Retailer B</t>
        </is>
      </c>
      <c r="D480" s="16" t="n">
        <v>46041</v>
      </c>
      <c r="E480" t="n">
        <v>1</v>
      </c>
      <c r="F480" t="inlineStr">
        <is>
          <t>price cut</t>
        </is>
      </c>
      <c r="G480" s="14" t="n">
        <v>0.2025316455696203</v>
      </c>
      <c r="H480" t="b">
        <v>1</v>
      </c>
      <c r="I480" t="b">
        <v>0</v>
      </c>
      <c r="J480" s="4" t="n">
        <v>20926</v>
      </c>
      <c r="K480" s="4" t="n">
        <v>10356.0102642139</v>
      </c>
      <c r="L480" s="4" t="n">
        <v>789.823450127583</v>
      </c>
      <c r="M480" s="4" t="n">
        <v>9780.166285658515</v>
      </c>
      <c r="N480" s="14" t="n">
        <v>1.020662346416517</v>
      </c>
      <c r="O480" s="9" t="n">
        <v>1674.080000000001</v>
      </c>
      <c r="P480" s="9" t="n">
        <v>1142.607890269652</v>
      </c>
      <c r="Q480" s="8" t="n">
        <v>0.6825288458554262</v>
      </c>
      <c r="R480" t="inlineStr">
        <is>
          <t>18% to 27%</t>
        </is>
      </c>
      <c r="S480" t="inlineStr">
        <is>
          <t>display</t>
        </is>
      </c>
    </row>
    <row r="481">
      <c r="A481" t="inlineStr">
        <is>
          <t>SPK-500</t>
        </is>
      </c>
      <c r="B481" t="inlineStr">
        <is>
          <t>Sparkling Water 500ml</t>
        </is>
      </c>
      <c r="C481" t="inlineStr">
        <is>
          <t>Retailer B</t>
        </is>
      </c>
      <c r="D481" s="16" t="n">
        <v>46188</v>
      </c>
      <c r="E481" t="n">
        <v>2</v>
      </c>
      <c r="F481" t="inlineStr">
        <is>
          <t>price cut</t>
        </is>
      </c>
      <c r="G481" s="14" t="n">
        <v>0.1518987341772153</v>
      </c>
      <c r="H481" t="b">
        <v>1</v>
      </c>
      <c r="I481" t="b">
        <v>0</v>
      </c>
      <c r="J481" s="4" t="n">
        <v>70025</v>
      </c>
      <c r="K481" s="4" t="n">
        <v>39707.26583200087</v>
      </c>
      <c r="L481" s="4" t="n">
        <v>923.0380621480485</v>
      </c>
      <c r="M481" s="4" t="n">
        <v>29394.69610585108</v>
      </c>
      <c r="N481" s="14" t="n">
        <v>0.763531145565945</v>
      </c>
      <c r="O481" s="9" t="n">
        <v>4201.500000000003</v>
      </c>
      <c r="P481" s="9" t="n">
        <v>4264.172478485107</v>
      </c>
      <c r="Q481" s="8" t="n">
        <v>1.014916691297181</v>
      </c>
      <c r="R481" t="inlineStr">
        <is>
          <t>up to 17%</t>
        </is>
      </c>
      <c r="S481" t="inlineStr">
        <is>
          <t>display</t>
        </is>
      </c>
    </row>
    <row r="482">
      <c r="A482" t="inlineStr">
        <is>
          <t>SPK-500</t>
        </is>
      </c>
      <c r="B482" t="inlineStr">
        <is>
          <t>Sparkling Water 500ml</t>
        </is>
      </c>
      <c r="C482" t="inlineStr">
        <is>
          <t>Retailer C</t>
        </is>
      </c>
      <c r="D482" s="16" t="n">
        <v>45173</v>
      </c>
      <c r="E482" t="n">
        <v>3</v>
      </c>
      <c r="F482" t="inlineStr">
        <is>
          <t>price cut</t>
        </is>
      </c>
      <c r="G482" s="14" t="n">
        <v>0.2051282051282052</v>
      </c>
      <c r="H482" t="b">
        <v>1</v>
      </c>
      <c r="I482" t="b">
        <v>0</v>
      </c>
      <c r="J482" s="4" t="n">
        <v>56185</v>
      </c>
      <c r="K482" s="4" t="n">
        <v>27755.83162651098</v>
      </c>
      <c r="L482" s="4" t="n">
        <v>525.4879275471092</v>
      </c>
      <c r="M482" s="4" t="n">
        <v>27903.68044594191</v>
      </c>
      <c r="N482" s="14" t="n">
        <v>1.02425928922032</v>
      </c>
      <c r="O482" s="9" t="n">
        <v>4494.800000000001</v>
      </c>
      <c r="P482" s="9" t="n">
        <v>3541.45996843127</v>
      </c>
      <c r="Q482" s="8" t="n">
        <v>0.7879015681301212</v>
      </c>
      <c r="R482" t="inlineStr">
        <is>
          <t>18% to 27%</t>
        </is>
      </c>
      <c r="S482" t="inlineStr">
        <is>
          <t>display</t>
        </is>
      </c>
    </row>
    <row r="483">
      <c r="A483" t="inlineStr">
        <is>
          <t>SPK-500</t>
        </is>
      </c>
      <c r="B483" t="inlineStr">
        <is>
          <t>Sparkling Water 500ml</t>
        </is>
      </c>
      <c r="C483" t="inlineStr">
        <is>
          <t>Retailer C</t>
        </is>
      </c>
      <c r="D483" s="16" t="n">
        <v>45208</v>
      </c>
      <c r="E483" t="n">
        <v>1</v>
      </c>
      <c r="F483" t="inlineStr">
        <is>
          <t>price cut</t>
        </is>
      </c>
      <c r="G483" s="14" t="n">
        <v>0.2564102564102564</v>
      </c>
      <c r="H483" t="b">
        <v>1</v>
      </c>
      <c r="I483" t="b">
        <v>0</v>
      </c>
      <c r="J483" s="4" t="n">
        <v>14488</v>
      </c>
      <c r="K483" s="4" t="n">
        <v>6157.811480475249</v>
      </c>
      <c r="L483" s="4" t="n">
        <v>673.3396550124588</v>
      </c>
      <c r="M483" s="4" t="n">
        <v>7656.848864512293</v>
      </c>
      <c r="N483" s="14" t="n">
        <v>1.35278394701389</v>
      </c>
      <c r="O483" s="9" t="n">
        <v>1448.8</v>
      </c>
      <c r="P483" s="9" t="n">
        <v>756.3724729795407</v>
      </c>
      <c r="Q483" s="8" t="n">
        <v>0.5220682447401579</v>
      </c>
      <c r="R483" t="inlineStr">
        <is>
          <t>18% to 27%</t>
        </is>
      </c>
      <c r="S483" t="inlineStr">
        <is>
          <t>display</t>
        </is>
      </c>
    </row>
    <row r="484">
      <c r="A484" t="inlineStr">
        <is>
          <t>SPK-500</t>
        </is>
      </c>
      <c r="B484" t="inlineStr">
        <is>
          <t>Sparkling Water 500ml</t>
        </is>
      </c>
      <c r="C484" t="inlineStr">
        <is>
          <t>Retailer C</t>
        </is>
      </c>
      <c r="D484" s="16" t="n">
        <v>45257</v>
      </c>
      <c r="E484" t="n">
        <v>2</v>
      </c>
      <c r="F484" t="inlineStr">
        <is>
          <t>price cut</t>
        </is>
      </c>
      <c r="G484" s="14" t="n">
        <v>0.1538461538461539</v>
      </c>
      <c r="H484" t="b">
        <v>1</v>
      </c>
      <c r="I484" t="b">
        <v>0</v>
      </c>
      <c r="J484" s="4" t="n">
        <v>19131</v>
      </c>
      <c r="K484" s="4" t="n">
        <v>10881.84273783329</v>
      </c>
      <c r="L484" s="4" t="n">
        <v>333.2870420403007</v>
      </c>
      <c r="M484" s="4" t="n">
        <v>7915.870220126414</v>
      </c>
      <c r="N484" s="14" t="n">
        <v>0.7580662081695575</v>
      </c>
      <c r="O484" s="9" t="n">
        <v>1147.86</v>
      </c>
      <c r="P484" s="9" t="n">
        <v>1131.910623396407</v>
      </c>
      <c r="Q484" s="8" t="n">
        <v>0.9861051203077091</v>
      </c>
      <c r="R484" t="inlineStr">
        <is>
          <t>up to 17%</t>
        </is>
      </c>
      <c r="S484" t="inlineStr">
        <is>
          <t>display</t>
        </is>
      </c>
    </row>
    <row r="485">
      <c r="A485" t="inlineStr">
        <is>
          <t>SPK-500</t>
        </is>
      </c>
      <c r="B485" t="inlineStr">
        <is>
          <t>Sparkling Water 500ml</t>
        </is>
      </c>
      <c r="C485" t="inlineStr">
        <is>
          <t>Retailer C</t>
        </is>
      </c>
      <c r="D485" s="16" t="n">
        <v>45348</v>
      </c>
      <c r="E485" t="n">
        <v>1</v>
      </c>
      <c r="F485" t="inlineStr">
        <is>
          <t>price cut</t>
        </is>
      </c>
      <c r="G485" s="14" t="n">
        <v>0.3333333333333334</v>
      </c>
      <c r="H485" t="b">
        <v>0</v>
      </c>
      <c r="I485" t="b">
        <v>1</v>
      </c>
      <c r="J485" s="4" t="n">
        <v>17643</v>
      </c>
      <c r="K485" s="4" t="n">
        <v>6447.467054878383</v>
      </c>
      <c r="L485" s="4" t="n">
        <v>852.865089473889</v>
      </c>
      <c r="M485" s="4" t="n">
        <v>10342.66785564773</v>
      </c>
      <c r="N485" s="14" t="n">
        <v>1.736423443474702</v>
      </c>
      <c r="O485" s="9" t="n">
        <v>2293.590000000001</v>
      </c>
      <c r="P485" s="9" t="n">
        <v>685.0983424265451</v>
      </c>
      <c r="Q485" s="8" t="n">
        <v>0.2987013121030981</v>
      </c>
      <c r="R485" t="inlineStr">
        <is>
          <t>28% or more</t>
        </is>
      </c>
      <c r="S485" t="inlineStr">
        <is>
          <t>leaflet</t>
        </is>
      </c>
    </row>
    <row r="486">
      <c r="A486" t="inlineStr">
        <is>
          <t>SPK-500</t>
        </is>
      </c>
      <c r="B486" t="inlineStr">
        <is>
          <t>Sparkling Water 500ml</t>
        </is>
      </c>
      <c r="C486" t="inlineStr">
        <is>
          <t>Retailer C</t>
        </is>
      </c>
      <c r="D486" s="16" t="n">
        <v>45411</v>
      </c>
      <c r="E486" t="n">
        <v>3</v>
      </c>
      <c r="F486" t="inlineStr">
        <is>
          <t>price cut</t>
        </is>
      </c>
      <c r="G486" s="14" t="n">
        <v>0.3333333333333333</v>
      </c>
      <c r="H486" t="b">
        <v>1</v>
      </c>
      <c r="I486" t="b">
        <v>0</v>
      </c>
      <c r="J486" s="4" t="n">
        <v>73092</v>
      </c>
      <c r="K486" s="4" t="n">
        <v>24285.1433312179</v>
      </c>
      <c r="L486" s="4" t="n">
        <v>835.0727603159181</v>
      </c>
      <c r="M486" s="4" t="n">
        <v>47971.78390846618</v>
      </c>
      <c r="N486" s="14" t="n">
        <v>2.009741346926382</v>
      </c>
      <c r="O486" s="9" t="n">
        <v>9501.959999999997</v>
      </c>
      <c r="P486" s="9" t="n">
        <v>4313.913765638265</v>
      </c>
      <c r="Q486" s="8" t="n">
        <v>0.4540025179687418</v>
      </c>
      <c r="R486" t="inlineStr">
        <is>
          <t>28% or more</t>
        </is>
      </c>
      <c r="S486" t="inlineStr">
        <is>
          <t>display</t>
        </is>
      </c>
    </row>
    <row r="487">
      <c r="A487" t="inlineStr">
        <is>
          <t>SPK-500</t>
        </is>
      </c>
      <c r="B487" t="inlineStr">
        <is>
          <t>Sparkling Water 500ml</t>
        </is>
      </c>
      <c r="C487" t="inlineStr">
        <is>
          <t>Retailer C</t>
        </is>
      </c>
      <c r="D487" s="16" t="n">
        <v>45544</v>
      </c>
      <c r="E487" t="n">
        <v>3</v>
      </c>
      <c r="F487" t="inlineStr">
        <is>
          <t>price cut</t>
        </is>
      </c>
      <c r="G487" s="14" t="n">
        <v>0.1538461538461539</v>
      </c>
      <c r="H487" t="b">
        <v>1</v>
      </c>
      <c r="I487" t="b">
        <v>1</v>
      </c>
      <c r="J487" s="4" t="n">
        <v>46256</v>
      </c>
      <c r="K487" s="4" t="n">
        <v>24669.02162962912</v>
      </c>
      <c r="L487" s="4" t="n">
        <v>407.2482654946324</v>
      </c>
      <c r="M487" s="4" t="n">
        <v>21179.73010487625</v>
      </c>
      <c r="N487" s="14" t="n">
        <v>0.8750642281023218</v>
      </c>
      <c r="O487" s="9" t="n">
        <v>2775.360000000001</v>
      </c>
      <c r="P487" s="9" t="n">
        <v>3324.402270204359</v>
      </c>
      <c r="Q487" s="8" t="n">
        <v>1.197827406247967</v>
      </c>
      <c r="R487" t="inlineStr">
        <is>
          <t>up to 17%</t>
        </is>
      </c>
      <c r="S487" t="inlineStr">
        <is>
          <t>display and leaflet</t>
        </is>
      </c>
    </row>
    <row r="488">
      <c r="A488" t="inlineStr">
        <is>
          <t>SPK-500</t>
        </is>
      </c>
      <c r="B488" t="inlineStr">
        <is>
          <t>Sparkling Water 500ml</t>
        </is>
      </c>
      <c r="C488" t="inlineStr">
        <is>
          <t>Retailer C</t>
        </is>
      </c>
      <c r="D488" s="16" t="n">
        <v>45607</v>
      </c>
      <c r="E488" t="n">
        <v>2</v>
      </c>
      <c r="F488" t="inlineStr">
        <is>
          <t>multibuy</t>
        </is>
      </c>
      <c r="G488" s="14" t="n">
        <v>0.253012048192771</v>
      </c>
      <c r="H488" t="b">
        <v>0</v>
      </c>
      <c r="I488" t="b">
        <v>0</v>
      </c>
      <c r="J488" s="4" t="n">
        <v>25716</v>
      </c>
      <c r="K488" s="4" t="n">
        <v>12807.44878868887</v>
      </c>
      <c r="L488" s="4" t="n">
        <v>594.3423177912047</v>
      </c>
      <c r="M488" s="4" t="n">
        <v>12314.20889351992</v>
      </c>
      <c r="N488" s="14" t="n">
        <v>1.007894032940545</v>
      </c>
      <c r="O488" s="9" t="n">
        <v>2700.179999999999</v>
      </c>
      <c r="P488" s="9" t="n">
        <v>846.3121613337396</v>
      </c>
      <c r="Q488" s="8" t="n">
        <v>0.3134280534385633</v>
      </c>
      <c r="R488" t="inlineStr">
        <is>
          <t>18% to 27%</t>
        </is>
      </c>
      <c r="S488" t="inlineStr">
        <is>
          <t>none</t>
        </is>
      </c>
    </row>
    <row r="489">
      <c r="A489" t="inlineStr">
        <is>
          <t>SPK-500</t>
        </is>
      </c>
      <c r="B489" t="inlineStr">
        <is>
          <t>Sparkling Water 500ml</t>
        </is>
      </c>
      <c r="C489" t="inlineStr">
        <is>
          <t>Retailer C</t>
        </is>
      </c>
      <c r="D489" s="16" t="n">
        <v>45684</v>
      </c>
      <c r="E489" t="n">
        <v>2</v>
      </c>
      <c r="F489" t="inlineStr">
        <is>
          <t>price cut</t>
        </is>
      </c>
      <c r="G489" s="14" t="n">
        <v>0.2048192771084336</v>
      </c>
      <c r="H489" t="b">
        <v>0</v>
      </c>
      <c r="I489" t="b">
        <v>0</v>
      </c>
      <c r="J489" s="4" t="n">
        <v>18038</v>
      </c>
      <c r="K489" s="4" t="n">
        <v>10462.35850671865</v>
      </c>
      <c r="L489" s="4" t="n">
        <v>317.1539481896796</v>
      </c>
      <c r="M489" s="4" t="n">
        <v>7258.487545091666</v>
      </c>
      <c r="N489" s="14" t="n">
        <v>0.7240854429158077</v>
      </c>
      <c r="O489" s="9" t="n">
        <v>1533.229999999999</v>
      </c>
      <c r="P489" s="9" t="n">
        <v>557.2144129864009</v>
      </c>
      <c r="Q489" s="8" t="n">
        <v>0.3634251958195452</v>
      </c>
      <c r="R489" t="inlineStr">
        <is>
          <t>18% to 27%</t>
        </is>
      </c>
      <c r="S489" t="inlineStr">
        <is>
          <t>none</t>
        </is>
      </c>
    </row>
    <row r="490">
      <c r="A490" t="inlineStr">
        <is>
          <t>SPK-500</t>
        </is>
      </c>
      <c r="B490" t="inlineStr">
        <is>
          <t>Sparkling Water 500ml</t>
        </is>
      </c>
      <c r="C490" t="inlineStr">
        <is>
          <t>Retailer C</t>
        </is>
      </c>
      <c r="D490" s="16" t="n">
        <v>45768</v>
      </c>
      <c r="E490" t="n">
        <v>2</v>
      </c>
      <c r="F490" t="inlineStr">
        <is>
          <t>multibuy</t>
        </is>
      </c>
      <c r="G490" s="14" t="n">
        <v>0.1445783132530122</v>
      </c>
      <c r="H490" t="b">
        <v>0</v>
      </c>
      <c r="I490" t="b">
        <v>1</v>
      </c>
      <c r="J490" s="4" t="n">
        <v>30195</v>
      </c>
      <c r="K490" s="4" t="n">
        <v>19140.94059335693</v>
      </c>
      <c r="L490" s="4" t="n">
        <v>504.0161130355461</v>
      </c>
      <c r="M490" s="4" t="n">
        <v>10550.04329360752</v>
      </c>
      <c r="N490" s="14" t="n">
        <v>0.5775086836892176</v>
      </c>
      <c r="O490" s="9" t="n">
        <v>1811.700000000002</v>
      </c>
      <c r="P490" s="9" t="n">
        <v>1226.712468558967</v>
      </c>
      <c r="Q490" s="8" t="n">
        <v>0.6771057396693523</v>
      </c>
      <c r="R490" t="inlineStr">
        <is>
          <t>up to 17%</t>
        </is>
      </c>
      <c r="S490" t="inlineStr">
        <is>
          <t>leaflet</t>
        </is>
      </c>
    </row>
    <row r="491">
      <c r="A491" t="inlineStr">
        <is>
          <t>SPK-500</t>
        </is>
      </c>
      <c r="B491" t="inlineStr">
        <is>
          <t>Sparkling Water 500ml</t>
        </is>
      </c>
      <c r="C491" t="inlineStr">
        <is>
          <t>Retailer C</t>
        </is>
      </c>
      <c r="D491" s="16" t="n">
        <v>45810</v>
      </c>
      <c r="E491" t="n">
        <v>3</v>
      </c>
      <c r="F491" t="inlineStr">
        <is>
          <t>price cut</t>
        </is>
      </c>
      <c r="G491" s="14" t="n">
        <v>0.253012048192771</v>
      </c>
      <c r="H491" t="b">
        <v>1</v>
      </c>
      <c r="I491" t="b">
        <v>0</v>
      </c>
      <c r="J491" s="4" t="n">
        <v>61617</v>
      </c>
      <c r="K491" s="4" t="n">
        <v>26459.6476120031</v>
      </c>
      <c r="L491" s="4" t="n">
        <v>864.5540432966934</v>
      </c>
      <c r="M491" s="4" t="n">
        <v>34292.7983447002</v>
      </c>
      <c r="N491" s="14" t="n">
        <v>1.328715820540565</v>
      </c>
      <c r="O491" s="9" t="n">
        <v>6469.784999999998</v>
      </c>
      <c r="P491" s="9" t="n">
        <v>3406.540923273664</v>
      </c>
      <c r="Q491" s="8" t="n">
        <v>0.5265307770310242</v>
      </c>
      <c r="R491" t="inlineStr">
        <is>
          <t>18% to 27%</t>
        </is>
      </c>
      <c r="S491" t="inlineStr">
        <is>
          <t>display</t>
        </is>
      </c>
    </row>
    <row r="492">
      <c r="A492" t="inlineStr">
        <is>
          <t>SPK-500</t>
        </is>
      </c>
      <c r="B492" t="inlineStr">
        <is>
          <t>Sparkling Water 500ml</t>
        </is>
      </c>
      <c r="C492" t="inlineStr">
        <is>
          <t>Retailer C</t>
        </is>
      </c>
      <c r="D492" s="16" t="n">
        <v>45866</v>
      </c>
      <c r="E492" t="n">
        <v>2</v>
      </c>
      <c r="F492" t="inlineStr">
        <is>
          <t>multibuy</t>
        </is>
      </c>
      <c r="G492" s="14" t="n">
        <v>0.3253012048192771</v>
      </c>
      <c r="H492" t="b">
        <v>1</v>
      </c>
      <c r="I492" t="b">
        <v>0</v>
      </c>
      <c r="J492" s="4" t="n">
        <v>49658</v>
      </c>
      <c r="K492" s="4" t="n">
        <v>16758.61599586064</v>
      </c>
      <c r="L492" s="4" t="n">
        <v>1618.19266270425</v>
      </c>
      <c r="M492" s="4" t="n">
        <v>31281.19134143511</v>
      </c>
      <c r="N492" s="14" t="n">
        <v>1.963132517164035</v>
      </c>
      <c r="O492" s="9" t="n">
        <v>6703.83</v>
      </c>
      <c r="P492" s="9" t="n">
        <v>2305.153106333312</v>
      </c>
      <c r="Q492" s="8" t="n">
        <v>0.3438561398981346</v>
      </c>
      <c r="R492" t="inlineStr">
        <is>
          <t>28% or more</t>
        </is>
      </c>
      <c r="S492" t="inlineStr">
        <is>
          <t>display</t>
        </is>
      </c>
    </row>
    <row r="493">
      <c r="A493" t="inlineStr">
        <is>
          <t>SPK-500</t>
        </is>
      </c>
      <c r="B493" t="inlineStr">
        <is>
          <t>Sparkling Water 500ml</t>
        </is>
      </c>
      <c r="C493" t="inlineStr">
        <is>
          <t>Retailer C</t>
        </is>
      </c>
      <c r="D493" s="16" t="n">
        <v>45908</v>
      </c>
      <c r="E493" t="n">
        <v>1</v>
      </c>
      <c r="F493" t="inlineStr">
        <is>
          <t>multibuy</t>
        </is>
      </c>
      <c r="G493" s="14" t="n">
        <v>0.1428571428571428</v>
      </c>
      <c r="H493" t="b">
        <v>0</v>
      </c>
      <c r="I493" t="b">
        <v>1</v>
      </c>
      <c r="J493" s="4" t="n">
        <v>12607</v>
      </c>
      <c r="K493" s="4" t="n">
        <v>8028.022650819116</v>
      </c>
      <c r="L493" s="4" t="n">
        <v>438.5558128542512</v>
      </c>
      <c r="M493" s="4" t="n">
        <v>4140.421536326632</v>
      </c>
      <c r="N493" s="14" t="n">
        <v>0.5703742438636095</v>
      </c>
      <c r="O493" s="9" t="n">
        <v>756.4199999999997</v>
      </c>
      <c r="P493" s="9" t="n">
        <v>436.0214024620706</v>
      </c>
      <c r="Q493" s="8" t="n">
        <v>0.5764276492716622</v>
      </c>
      <c r="R493" t="inlineStr">
        <is>
          <t>up to 17%</t>
        </is>
      </c>
      <c r="S493" t="inlineStr">
        <is>
          <t>leaflet</t>
        </is>
      </c>
    </row>
    <row r="494">
      <c r="A494" t="inlineStr">
        <is>
          <t>SPK-500</t>
        </is>
      </c>
      <c r="B494" t="inlineStr">
        <is>
          <t>Sparkling Water 500ml</t>
        </is>
      </c>
      <c r="C494" t="inlineStr">
        <is>
          <t>Retailer C</t>
        </is>
      </c>
      <c r="D494" s="16" t="n">
        <v>45964</v>
      </c>
      <c r="E494" t="n">
        <v>2</v>
      </c>
      <c r="F494" t="inlineStr">
        <is>
          <t>price cut</t>
        </is>
      </c>
      <c r="G494" s="14" t="n">
        <v>0.1529411764705882</v>
      </c>
      <c r="H494" t="b">
        <v>0</v>
      </c>
      <c r="I494" t="b">
        <v>1</v>
      </c>
      <c r="J494" s="4" t="n">
        <v>24617</v>
      </c>
      <c r="K494" s="4" t="n">
        <v>15438.05813894316</v>
      </c>
      <c r="L494" s="4" t="n">
        <v>420.0434580620668</v>
      </c>
      <c r="M494" s="4" t="n">
        <v>8758.898402994768</v>
      </c>
      <c r="N494" s="14" t="n">
        <v>0.5945658306534396</v>
      </c>
      <c r="O494" s="9" t="n">
        <v>1600.105</v>
      </c>
      <c r="P494" s="9" t="n">
        <v>922.4577400624929</v>
      </c>
      <c r="Q494" s="8" t="n">
        <v>0.5764982548410841</v>
      </c>
      <c r="R494" t="inlineStr">
        <is>
          <t>up to 17%</t>
        </is>
      </c>
      <c r="S494" t="inlineStr">
        <is>
          <t>leaflet</t>
        </is>
      </c>
    </row>
    <row r="495">
      <c r="A495" t="inlineStr">
        <is>
          <t>SPK-500</t>
        </is>
      </c>
      <c r="B495" t="inlineStr">
        <is>
          <t>Sparkling Water 500ml</t>
        </is>
      </c>
      <c r="C495" t="inlineStr">
        <is>
          <t>Retailer C</t>
        </is>
      </c>
      <c r="D495" s="16" t="n">
        <v>46027</v>
      </c>
      <c r="E495" t="n">
        <v>2</v>
      </c>
      <c r="F495" t="inlineStr">
        <is>
          <t>multibuy</t>
        </is>
      </c>
      <c r="G495" s="14" t="n">
        <v>0.2470588235294118</v>
      </c>
      <c r="H495" t="b">
        <v>0</v>
      </c>
      <c r="I495" t="b">
        <v>1</v>
      </c>
      <c r="J495" s="4" t="n">
        <v>26033</v>
      </c>
      <c r="K495" s="4" t="n">
        <v>12375.901369213</v>
      </c>
      <c r="L495" s="4" t="n">
        <v>671.9514586440155</v>
      </c>
      <c r="M495" s="4" t="n">
        <v>12985.14717214298</v>
      </c>
      <c r="N495" s="14" t="n">
        <v>1.103523551404601</v>
      </c>
      <c r="O495" s="9" t="n">
        <v>2733.465</v>
      </c>
      <c r="P495" s="9" t="n">
        <v>1006.257385577178</v>
      </c>
      <c r="Q495" s="8" t="n">
        <v>0.3681252130819961</v>
      </c>
      <c r="R495" t="inlineStr">
        <is>
          <t>18% to 27%</t>
        </is>
      </c>
      <c r="S495" t="inlineStr">
        <is>
          <t>leaflet</t>
        </is>
      </c>
    </row>
    <row r="496">
      <c r="A496" t="inlineStr">
        <is>
          <t>SPK-500</t>
        </is>
      </c>
      <c r="B496" t="inlineStr">
        <is>
          <t>Sparkling Water 500ml</t>
        </is>
      </c>
      <c r="C496" t="inlineStr">
        <is>
          <t>Retailer C</t>
        </is>
      </c>
      <c r="D496" s="16" t="n">
        <v>46111</v>
      </c>
      <c r="E496" t="n">
        <v>3</v>
      </c>
      <c r="F496" t="inlineStr">
        <is>
          <t>multibuy</t>
        </is>
      </c>
      <c r="G496" s="14" t="n">
        <v>0.3294117647058823</v>
      </c>
      <c r="H496" t="b">
        <v>1</v>
      </c>
      <c r="I496" t="b">
        <v>0</v>
      </c>
      <c r="J496" s="4" t="n">
        <v>72730</v>
      </c>
      <c r="K496" s="4" t="n">
        <v>24209.03501106434</v>
      </c>
      <c r="L496" s="4" t="n">
        <v>1234.10919943093</v>
      </c>
      <c r="M496" s="4" t="n">
        <v>47286.85578950472</v>
      </c>
      <c r="N496" s="14" t="n">
        <v>2.004250271304079</v>
      </c>
      <c r="O496" s="9" t="n">
        <v>10182.2</v>
      </c>
      <c r="P496" s="9" t="n">
        <v>3436.414467377361</v>
      </c>
      <c r="Q496" s="8" t="n">
        <v>0.3374923363690912</v>
      </c>
      <c r="R496" t="inlineStr">
        <is>
          <t>28% or more</t>
        </is>
      </c>
      <c r="S496" t="inlineStr">
        <is>
          <t>display</t>
        </is>
      </c>
    </row>
    <row r="497">
      <c r="A497" t="inlineStr">
        <is>
          <t>SPK-500</t>
        </is>
      </c>
      <c r="B497" t="inlineStr">
        <is>
          <t>Sparkling Water 500ml</t>
        </is>
      </c>
      <c r="C497" t="inlineStr">
        <is>
          <t>Retailer C</t>
        </is>
      </c>
      <c r="D497" s="16" t="n">
        <v>46202</v>
      </c>
      <c r="E497" t="n">
        <v>2</v>
      </c>
      <c r="F497" t="inlineStr">
        <is>
          <t>multibuy</t>
        </is>
      </c>
      <c r="G497" s="14" t="n">
        <v>0.2</v>
      </c>
      <c r="H497" t="b">
        <v>0</v>
      </c>
      <c r="I497" t="b">
        <v>1</v>
      </c>
      <c r="J497" s="4" t="n">
        <v>52239</v>
      </c>
      <c r="K497" s="4" t="n">
        <v>28472.24772143379</v>
      </c>
      <c r="L497" s="4" t="n">
        <v>894.7731315842519</v>
      </c>
      <c r="M497" s="4" t="n">
        <v>22871.97914698196</v>
      </c>
      <c r="N497" s="14" t="n">
        <v>0.8347339666012636</v>
      </c>
      <c r="O497" s="9" t="n">
        <v>4440.315</v>
      </c>
      <c r="P497" s="9" t="n">
        <v>2146.814994330807</v>
      </c>
      <c r="Q497" s="8" t="n">
        <v>0.4834825894853872</v>
      </c>
      <c r="R497" t="inlineStr">
        <is>
          <t>18% to 27%</t>
        </is>
      </c>
      <c r="S497" t="inlineStr">
        <is>
          <t>leaflet</t>
        </is>
      </c>
    </row>
    <row r="498">
      <c r="A498" t="inlineStr">
        <is>
          <t>SPK-500</t>
        </is>
      </c>
      <c r="B498" t="inlineStr">
        <is>
          <t>Sparkling Water 500ml</t>
        </is>
      </c>
      <c r="C498" t="inlineStr">
        <is>
          <t>Retailer C</t>
        </is>
      </c>
      <c r="D498" s="16" t="n">
        <v>46251</v>
      </c>
      <c r="E498" t="n">
        <v>2</v>
      </c>
      <c r="F498" t="inlineStr">
        <is>
          <t>price cut</t>
        </is>
      </c>
      <c r="G498" s="14" t="n">
        <v>0.2</v>
      </c>
      <c r="H498" t="b">
        <v>0</v>
      </c>
      <c r="I498" t="b">
        <v>1</v>
      </c>
      <c r="J498" s="4" t="n">
        <v>38456</v>
      </c>
      <c r="K498" s="4" t="n">
        <v>21200.30444394115</v>
      </c>
      <c r="L498" s="4" t="n">
        <v>0</v>
      </c>
      <c r="M498" s="4" t="n">
        <v>17255.69555605885</v>
      </c>
      <c r="N498" s="14" t="n">
        <v>0.8139362150051748</v>
      </c>
      <c r="O498" s="9" t="n">
        <v>3268.76</v>
      </c>
      <c r="P498" s="9" t="n">
        <v>1700.880320144948</v>
      </c>
      <c r="Q498" s="8" t="n">
        <v>0.5203442039626489</v>
      </c>
      <c r="R498" t="inlineStr">
        <is>
          <t>18% to 27%</t>
        </is>
      </c>
      <c r="S498" t="inlineStr">
        <is>
          <t>leaflet</t>
        </is>
      </c>
    </row>
    <row r="499">
      <c r="A499" t="inlineStr">
        <is>
          <t>STL-500</t>
        </is>
      </c>
      <c r="B499" t="inlineStr">
        <is>
          <t>Still Spring Water 500ml</t>
        </is>
      </c>
      <c r="C499" t="inlineStr">
        <is>
          <t>Retailer A</t>
        </is>
      </c>
      <c r="D499" s="16" t="n">
        <v>45208</v>
      </c>
      <c r="E499" t="n">
        <v>2</v>
      </c>
      <c r="F499" t="inlineStr">
        <is>
          <t>multibuy</t>
        </is>
      </c>
      <c r="G499" s="14" t="n">
        <v>0.2463768115942029</v>
      </c>
      <c r="H499" t="b">
        <v>0</v>
      </c>
      <c r="I499" t="b">
        <v>0</v>
      </c>
      <c r="J499" s="4" t="n">
        <v>157119</v>
      </c>
      <c r="K499" s="4" t="n">
        <v>68191.16545004255</v>
      </c>
      <c r="L499" s="4" t="n">
        <v>2995.173993201001</v>
      </c>
      <c r="M499" s="4" t="n">
        <v>85932.66055675645</v>
      </c>
      <c r="N499" s="14" t="n">
        <v>1.304096123934218</v>
      </c>
      <c r="O499" s="9" t="n">
        <v>13355.115</v>
      </c>
      <c r="P499" s="9" t="n">
        <v>10018.56867143776</v>
      </c>
      <c r="Q499" s="8" t="n">
        <v>0.7501671585334726</v>
      </c>
      <c r="R499" t="inlineStr">
        <is>
          <t>18% to 27%</t>
        </is>
      </c>
      <c r="S499" t="inlineStr">
        <is>
          <t>none</t>
        </is>
      </c>
    </row>
    <row r="500">
      <c r="A500" t="inlineStr">
        <is>
          <t>STL-500</t>
        </is>
      </c>
      <c r="B500" t="inlineStr">
        <is>
          <t>Still Spring Water 500ml</t>
        </is>
      </c>
      <c r="C500" t="inlineStr">
        <is>
          <t>Retailer A</t>
        </is>
      </c>
      <c r="D500" s="16" t="n">
        <v>45271</v>
      </c>
      <c r="E500" t="n">
        <v>3</v>
      </c>
      <c r="F500" t="inlineStr">
        <is>
          <t>price cut</t>
        </is>
      </c>
      <c r="G500" s="14" t="n">
        <v>0.2028985507246377</v>
      </c>
      <c r="H500" t="b">
        <v>1</v>
      </c>
      <c r="I500" t="b">
        <v>1</v>
      </c>
      <c r="J500" s="4" t="n">
        <v>235956</v>
      </c>
      <c r="K500" s="4" t="n">
        <v>90131.1159545064</v>
      </c>
      <c r="L500" s="4" t="n">
        <v>1719.170993287579</v>
      </c>
      <c r="M500" s="4" t="n">
        <v>144105.713052206</v>
      </c>
      <c r="N500" s="14" t="n">
        <v>1.617919433274282</v>
      </c>
      <c r="O500" s="9" t="n">
        <v>16516.92000000001</v>
      </c>
      <c r="P500" s="9" t="n">
        <v>22679.83395020003</v>
      </c>
      <c r="Q500" s="8" t="n">
        <v>1.373127311278375</v>
      </c>
      <c r="R500" t="inlineStr">
        <is>
          <t>18% to 27%</t>
        </is>
      </c>
      <c r="S500" t="inlineStr">
        <is>
          <t>display and leaflet</t>
        </is>
      </c>
    </row>
    <row r="501">
      <c r="A501" t="inlineStr">
        <is>
          <t>STL-500</t>
        </is>
      </c>
      <c r="B501" t="inlineStr">
        <is>
          <t>Still Spring Water 500ml</t>
        </is>
      </c>
      <c r="C501" t="inlineStr">
        <is>
          <t>Retailer A</t>
        </is>
      </c>
      <c r="D501" s="16" t="n">
        <v>45313</v>
      </c>
      <c r="E501" t="n">
        <v>1</v>
      </c>
      <c r="F501" t="inlineStr">
        <is>
          <t>multibuy</t>
        </is>
      </c>
      <c r="G501" s="14" t="n">
        <v>0.2463768115942028</v>
      </c>
      <c r="H501" t="b">
        <v>1</v>
      </c>
      <c r="I501" t="b">
        <v>0</v>
      </c>
      <c r="J501" s="4" t="n">
        <v>98727</v>
      </c>
      <c r="K501" s="4" t="n">
        <v>33851.10106146988</v>
      </c>
      <c r="L501" s="4" t="n">
        <v>2676.038998354079</v>
      </c>
      <c r="M501" s="4" t="n">
        <v>62199.85994017604</v>
      </c>
      <c r="N501" s="14" t="n">
        <v>1.916507791599529</v>
      </c>
      <c r="O501" s="9" t="n">
        <v>8391.794999999995</v>
      </c>
      <c r="P501" s="9" t="n">
        <v>8526.566903727889</v>
      </c>
      <c r="Q501" s="8" t="n">
        <v>1.016059961394183</v>
      </c>
      <c r="R501" t="inlineStr">
        <is>
          <t>18% to 27%</t>
        </is>
      </c>
      <c r="S501" t="inlineStr">
        <is>
          <t>display</t>
        </is>
      </c>
    </row>
    <row r="502">
      <c r="A502" t="inlineStr">
        <is>
          <t>STL-500</t>
        </is>
      </c>
      <c r="B502" t="inlineStr">
        <is>
          <t>Still Spring Water 500ml</t>
        </is>
      </c>
      <c r="C502" t="inlineStr">
        <is>
          <t>Retailer A</t>
        </is>
      </c>
      <c r="D502" s="16" t="n">
        <v>45362</v>
      </c>
      <c r="E502" t="n">
        <v>1</v>
      </c>
      <c r="F502" t="inlineStr">
        <is>
          <t>multibuy</t>
        </is>
      </c>
      <c r="G502" s="14" t="n">
        <v>0.2463768115942028</v>
      </c>
      <c r="H502" t="b">
        <v>0</v>
      </c>
      <c r="I502" t="b">
        <v>1</v>
      </c>
      <c r="J502" s="4" t="n">
        <v>77975</v>
      </c>
      <c r="K502" s="4" t="n">
        <v>32072.17868914426</v>
      </c>
      <c r="L502" s="4" t="n">
        <v>2440.592945278609</v>
      </c>
      <c r="M502" s="4" t="n">
        <v>43462.22836557713</v>
      </c>
      <c r="N502" s="14" t="n">
        <v>1.431234895382796</v>
      </c>
      <c r="O502" s="9" t="n">
        <v>6627.874999999996</v>
      </c>
      <c r="P502" s="9" t="n">
        <v>5193.851115436983</v>
      </c>
      <c r="Q502" s="8" t="n">
        <v>0.7836374577729642</v>
      </c>
      <c r="R502" t="inlineStr">
        <is>
          <t>18% to 27%</t>
        </is>
      </c>
      <c r="S502" t="inlineStr">
        <is>
          <t>leaflet</t>
        </is>
      </c>
    </row>
    <row r="503">
      <c r="A503" t="inlineStr">
        <is>
          <t>STL-500</t>
        </is>
      </c>
      <c r="B503" t="inlineStr">
        <is>
          <t>Still Spring Water 500ml</t>
        </is>
      </c>
      <c r="C503" t="inlineStr">
        <is>
          <t>Retailer A</t>
        </is>
      </c>
      <c r="D503" s="16" t="n">
        <v>45411</v>
      </c>
      <c r="E503" t="n">
        <v>1</v>
      </c>
      <c r="F503" t="inlineStr">
        <is>
          <t>price cut</t>
        </is>
      </c>
      <c r="G503" s="14" t="n">
        <v>0.2463768115942028</v>
      </c>
      <c r="H503" t="b">
        <v>0</v>
      </c>
      <c r="I503" t="b">
        <v>0</v>
      </c>
      <c r="J503" s="4" t="n">
        <v>81733</v>
      </c>
      <c r="K503" s="4" t="n">
        <v>36209.78635196735</v>
      </c>
      <c r="L503" s="4" t="n">
        <v>2890.628266149699</v>
      </c>
      <c r="M503" s="4" t="n">
        <v>42632.58538188295</v>
      </c>
      <c r="N503" s="14" t="n">
        <v>1.257207463350837</v>
      </c>
      <c r="O503" s="9" t="n">
        <v>6947.304999999997</v>
      </c>
      <c r="P503" s="9" t="n">
        <v>4648.758223872166</v>
      </c>
      <c r="Q503" s="8" t="n">
        <v>0.6691455498027175</v>
      </c>
      <c r="R503" t="inlineStr">
        <is>
          <t>18% to 27%</t>
        </is>
      </c>
      <c r="S503" t="inlineStr">
        <is>
          <t>none</t>
        </is>
      </c>
    </row>
    <row r="504">
      <c r="A504" t="inlineStr">
        <is>
          <t>STL-500</t>
        </is>
      </c>
      <c r="B504" t="inlineStr">
        <is>
          <t>Still Spring Water 500ml</t>
        </is>
      </c>
      <c r="C504" t="inlineStr">
        <is>
          <t>Retailer A</t>
        </is>
      </c>
      <c r="D504" s="16" t="n">
        <v>45453</v>
      </c>
      <c r="E504" t="n">
        <v>2</v>
      </c>
      <c r="F504" t="inlineStr">
        <is>
          <t>multibuy</t>
        </is>
      </c>
      <c r="G504" s="14" t="n">
        <v>0.3333333333333334</v>
      </c>
      <c r="H504" t="b">
        <v>0</v>
      </c>
      <c r="I504" t="b">
        <v>0</v>
      </c>
      <c r="J504" s="4" t="n">
        <v>203842</v>
      </c>
      <c r="K504" s="4" t="n">
        <v>64981.9113916456</v>
      </c>
      <c r="L504" s="4" t="n">
        <v>4727.894987512786</v>
      </c>
      <c r="M504" s="4" t="n">
        <v>134132.1936208416</v>
      </c>
      <c r="N504" s="14" t="n">
        <v>2.136903726506989</v>
      </c>
      <c r="O504" s="9" t="n">
        <v>23441.83000000001</v>
      </c>
      <c r="P504" s="9" t="n">
        <v>13042.12666486892</v>
      </c>
      <c r="Q504" s="8" t="n">
        <v>0.5563612851415147</v>
      </c>
      <c r="R504" t="inlineStr">
        <is>
          <t>28% or more</t>
        </is>
      </c>
      <c r="S504" t="inlineStr">
        <is>
          <t>none</t>
        </is>
      </c>
    </row>
    <row r="505">
      <c r="A505" t="inlineStr">
        <is>
          <t>STL-500</t>
        </is>
      </c>
      <c r="B505" t="inlineStr">
        <is>
          <t>Still Spring Water 500ml</t>
        </is>
      </c>
      <c r="C505" t="inlineStr">
        <is>
          <t>Retailer A</t>
        </is>
      </c>
      <c r="D505" s="16" t="n">
        <v>45537</v>
      </c>
      <c r="E505" t="n">
        <v>2</v>
      </c>
      <c r="F505" t="inlineStr">
        <is>
          <t>price cut</t>
        </is>
      </c>
      <c r="G505" s="14" t="n">
        <v>0.2028985507246377</v>
      </c>
      <c r="H505" t="b">
        <v>1</v>
      </c>
      <c r="I505" t="b">
        <v>0</v>
      </c>
      <c r="J505" s="4" t="n">
        <v>152190</v>
      </c>
      <c r="K505" s="4" t="n">
        <v>61341.75078790289</v>
      </c>
      <c r="L505" s="4" t="n">
        <v>2274.814273563617</v>
      </c>
      <c r="M505" s="4" t="n">
        <v>88573.43493853349</v>
      </c>
      <c r="N505" s="14" t="n">
        <v>1.481018197967919</v>
      </c>
      <c r="O505" s="9" t="n">
        <v>10653.3</v>
      </c>
      <c r="P505" s="9" t="n">
        <v>13438.67430328111</v>
      </c>
      <c r="Q505" s="8" t="n">
        <v>1.261456478582327</v>
      </c>
      <c r="R505" t="inlineStr">
        <is>
          <t>18% to 27%</t>
        </is>
      </c>
      <c r="S505" t="inlineStr">
        <is>
          <t>display</t>
        </is>
      </c>
    </row>
    <row r="506">
      <c r="A506" t="inlineStr">
        <is>
          <t>STL-500</t>
        </is>
      </c>
      <c r="B506" t="inlineStr">
        <is>
          <t>Still Spring Water 500ml</t>
        </is>
      </c>
      <c r="C506" t="inlineStr">
        <is>
          <t>Retailer A</t>
        </is>
      </c>
      <c r="D506" s="16" t="n">
        <v>45607</v>
      </c>
      <c r="E506" t="n">
        <v>1</v>
      </c>
      <c r="F506" t="inlineStr">
        <is>
          <t>multibuy</t>
        </is>
      </c>
      <c r="G506" s="14" t="n">
        <v>0.3333333333333333</v>
      </c>
      <c r="H506" t="b">
        <v>0</v>
      </c>
      <c r="I506" t="b">
        <v>1</v>
      </c>
      <c r="J506" s="4" t="n">
        <v>108664</v>
      </c>
      <c r="K506" s="4" t="n">
        <v>32829.03903696202</v>
      </c>
      <c r="L506" s="4" t="n">
        <v>3431.785357732971</v>
      </c>
      <c r="M506" s="4" t="n">
        <v>72403.175605305</v>
      </c>
      <c r="N506" s="14" t="n">
        <v>2.309996368692238</v>
      </c>
      <c r="O506" s="9" t="n">
        <v>12496.36</v>
      </c>
      <c r="P506" s="9" t="n">
        <v>7197.303764642968</v>
      </c>
      <c r="Q506" s="8" t="n">
        <v>0.5759520183991954</v>
      </c>
      <c r="R506" t="inlineStr">
        <is>
          <t>28% or more</t>
        </is>
      </c>
      <c r="S506" t="inlineStr">
        <is>
          <t>leaflet</t>
        </is>
      </c>
    </row>
    <row r="507">
      <c r="A507" t="inlineStr">
        <is>
          <t>STL-500</t>
        </is>
      </c>
      <c r="B507" t="inlineStr">
        <is>
          <t>Still Spring Water 500ml</t>
        </is>
      </c>
      <c r="C507" t="inlineStr">
        <is>
          <t>Retailer A</t>
        </is>
      </c>
      <c r="D507" s="16" t="n">
        <v>45656</v>
      </c>
      <c r="E507" t="n">
        <v>2</v>
      </c>
      <c r="F507" t="inlineStr">
        <is>
          <t>price cut</t>
        </is>
      </c>
      <c r="G507" s="14" t="n">
        <v>0.2028985507246377</v>
      </c>
      <c r="H507" t="b">
        <v>0</v>
      </c>
      <c r="I507" t="b">
        <v>1</v>
      </c>
      <c r="J507" s="4" t="n">
        <v>112773</v>
      </c>
      <c r="K507" s="4" t="n">
        <v>54526.97493693851</v>
      </c>
      <c r="L507" s="4" t="n">
        <v>2027.830870169599</v>
      </c>
      <c r="M507" s="4" t="n">
        <v>56218.19419289189</v>
      </c>
      <c r="N507" s="14" t="n">
        <v>1.068205693244933</v>
      </c>
      <c r="O507" s="9" t="n">
        <v>7894.110000000002</v>
      </c>
      <c r="P507" s="9" t="n">
        <v>7397.238820466594</v>
      </c>
      <c r="Q507" s="8" t="n">
        <v>0.9370579863298829</v>
      </c>
      <c r="R507" t="inlineStr">
        <is>
          <t>18% to 27%</t>
        </is>
      </c>
      <c r="S507" t="inlineStr">
        <is>
          <t>leaflet</t>
        </is>
      </c>
    </row>
    <row r="508">
      <c r="A508" t="inlineStr">
        <is>
          <t>STL-500</t>
        </is>
      </c>
      <c r="B508" t="inlineStr">
        <is>
          <t>Still Spring Water 500ml</t>
        </is>
      </c>
      <c r="C508" t="inlineStr">
        <is>
          <t>Retailer A</t>
        </is>
      </c>
      <c r="D508" s="16" t="n">
        <v>45733</v>
      </c>
      <c r="E508" t="n">
        <v>2</v>
      </c>
      <c r="F508" t="inlineStr">
        <is>
          <t>price cut</t>
        </is>
      </c>
      <c r="G508" s="14" t="n">
        <v>0.1971830985915493</v>
      </c>
      <c r="H508" t="b">
        <v>0</v>
      </c>
      <c r="I508" t="b">
        <v>0</v>
      </c>
      <c r="J508" s="4" t="n">
        <v>120075</v>
      </c>
      <c r="K508" s="4" t="n">
        <v>62372.64242455887</v>
      </c>
      <c r="L508" s="4" t="n">
        <v>2032.388127554558</v>
      </c>
      <c r="M508" s="4" t="n">
        <v>55669.96944788657</v>
      </c>
      <c r="N508" s="14" t="n">
        <v>0.9251228636855244</v>
      </c>
      <c r="O508" s="9" t="n">
        <v>8405.249999999998</v>
      </c>
      <c r="P508" s="9" t="n">
        <v>6736.981689825149</v>
      </c>
      <c r="Q508" s="8" t="n">
        <v>0.8015206793165165</v>
      </c>
      <c r="R508" t="inlineStr">
        <is>
          <t>18% to 27%</t>
        </is>
      </c>
      <c r="S508" t="inlineStr">
        <is>
          <t>none</t>
        </is>
      </c>
    </row>
    <row r="509">
      <c r="A509" t="inlineStr">
        <is>
          <t>STL-500</t>
        </is>
      </c>
      <c r="B509" t="inlineStr">
        <is>
          <t>Still Spring Water 500ml</t>
        </is>
      </c>
      <c r="C509" t="inlineStr">
        <is>
          <t>Retailer A</t>
        </is>
      </c>
      <c r="D509" s="16" t="n">
        <v>45775</v>
      </c>
      <c r="E509" t="n">
        <v>2</v>
      </c>
      <c r="F509" t="inlineStr">
        <is>
          <t>price cut</t>
        </is>
      </c>
      <c r="G509" s="14" t="n">
        <v>0.1549295774647886</v>
      </c>
      <c r="H509" t="b">
        <v>0</v>
      </c>
      <c r="I509" t="b">
        <v>1</v>
      </c>
      <c r="J509" s="4" t="n">
        <v>137405</v>
      </c>
      <c r="K509" s="4" t="n">
        <v>76962.60566791074</v>
      </c>
      <c r="L509" s="4" t="n">
        <v>1827.807625781577</v>
      </c>
      <c r="M509" s="4" t="n">
        <v>58614.58670630768</v>
      </c>
      <c r="N509" s="14" t="n">
        <v>0.7853475568757995</v>
      </c>
      <c r="O509" s="9" t="n">
        <v>7557.274999999995</v>
      </c>
      <c r="P509" s="9" t="n">
        <v>8385.892584115696</v>
      </c>
      <c r="Q509" s="8" t="n">
        <v>1.109645022063601</v>
      </c>
      <c r="R509" t="inlineStr">
        <is>
          <t>up to 17%</t>
        </is>
      </c>
      <c r="S509" t="inlineStr">
        <is>
          <t>leaflet</t>
        </is>
      </c>
    </row>
    <row r="510">
      <c r="A510" t="inlineStr">
        <is>
          <t>STL-500</t>
        </is>
      </c>
      <c r="B510" t="inlineStr">
        <is>
          <t>Still Spring Water 500ml</t>
        </is>
      </c>
      <c r="C510" t="inlineStr">
        <is>
          <t>Retailer A</t>
        </is>
      </c>
      <c r="D510" s="16" t="n">
        <v>45845</v>
      </c>
      <c r="E510" t="n">
        <v>1</v>
      </c>
      <c r="F510" t="inlineStr">
        <is>
          <t>price cut</t>
        </is>
      </c>
      <c r="G510" s="14" t="n">
        <v>0.1549295774647887</v>
      </c>
      <c r="H510" t="b">
        <v>0</v>
      </c>
      <c r="I510" t="b">
        <v>1</v>
      </c>
      <c r="J510" s="4" t="n">
        <v>94739</v>
      </c>
      <c r="K510" s="4" t="n">
        <v>53064.73780700994</v>
      </c>
      <c r="L510" s="4" t="n">
        <v>2229.534246659034</v>
      </c>
      <c r="M510" s="4" t="n">
        <v>39444.72794633102</v>
      </c>
      <c r="N510" s="14" t="n">
        <v>0.7853475568757982</v>
      </c>
      <c r="O510" s="9" t="n">
        <v>5210.645</v>
      </c>
      <c r="P510" s="9" t="n">
        <v>5518.321001402039</v>
      </c>
      <c r="Q510" s="8" t="n">
        <v>1.059047584589247</v>
      </c>
      <c r="R510" t="inlineStr">
        <is>
          <t>up to 17%</t>
        </is>
      </c>
      <c r="S510" t="inlineStr">
        <is>
          <t>leaflet</t>
        </is>
      </c>
    </row>
    <row r="511">
      <c r="A511" t="inlineStr">
        <is>
          <t>STL-500</t>
        </is>
      </c>
      <c r="B511" t="inlineStr">
        <is>
          <t>Still Spring Water 500ml</t>
        </is>
      </c>
      <c r="C511" t="inlineStr">
        <is>
          <t>Retailer A</t>
        </is>
      </c>
      <c r="D511" s="16" t="n">
        <v>45887</v>
      </c>
      <c r="E511" t="n">
        <v>1</v>
      </c>
      <c r="F511" t="inlineStr">
        <is>
          <t>price cut</t>
        </is>
      </c>
      <c r="G511" s="14" t="n">
        <v>0.2535211267605634</v>
      </c>
      <c r="H511" t="b">
        <v>0</v>
      </c>
      <c r="I511" t="b">
        <v>0</v>
      </c>
      <c r="J511" s="4" t="n">
        <v>77183</v>
      </c>
      <c r="K511" s="4" t="n">
        <v>33384.08282053134</v>
      </c>
      <c r="L511" s="4" t="n">
        <v>3368.211928136761</v>
      </c>
      <c r="M511" s="4" t="n">
        <v>40430.7052513319</v>
      </c>
      <c r="N511" s="14" t="n">
        <v>1.311970061149386</v>
      </c>
      <c r="O511" s="9" t="n">
        <v>6946.469999999999</v>
      </c>
      <c r="P511" s="9" t="n">
        <v>4050.681828362278</v>
      </c>
      <c r="Q511" s="8" t="n">
        <v>0.5831280964809865</v>
      </c>
      <c r="R511" t="inlineStr">
        <is>
          <t>18% to 27%</t>
        </is>
      </c>
      <c r="S511" t="inlineStr">
        <is>
          <t>none</t>
        </is>
      </c>
    </row>
    <row r="512">
      <c r="A512" t="inlineStr">
        <is>
          <t>STL-500</t>
        </is>
      </c>
      <c r="B512" t="inlineStr">
        <is>
          <t>Still Spring Water 500ml</t>
        </is>
      </c>
      <c r="C512" t="inlineStr">
        <is>
          <t>Retailer A</t>
        </is>
      </c>
      <c r="D512" s="16" t="n">
        <v>45936</v>
      </c>
      <c r="E512" t="n">
        <v>1</v>
      </c>
      <c r="F512" t="inlineStr">
        <is>
          <t>price cut</t>
        </is>
      </c>
      <c r="G512" s="14" t="n">
        <v>0.2054794520547945</v>
      </c>
      <c r="H512" t="b">
        <v>1</v>
      </c>
      <c r="I512" t="b">
        <v>0</v>
      </c>
      <c r="J512" s="4" t="n">
        <v>77397</v>
      </c>
      <c r="K512" s="4" t="n">
        <v>30942.08364701194</v>
      </c>
      <c r="L512" s="4" t="n">
        <v>1870.555215713676</v>
      </c>
      <c r="M512" s="4" t="n">
        <v>44584.36113727438</v>
      </c>
      <c r="N512" s="14" t="n">
        <v>1.501350616298078</v>
      </c>
      <c r="O512" s="9" t="n">
        <v>5804.774999999999</v>
      </c>
      <c r="P512" s="9" t="n">
        <v>6322.171229338634</v>
      </c>
      <c r="Q512" s="8" t="n">
        <v>1.089132865501012</v>
      </c>
      <c r="R512" t="inlineStr">
        <is>
          <t>18% to 27%</t>
        </is>
      </c>
      <c r="S512" t="inlineStr">
        <is>
          <t>display</t>
        </is>
      </c>
    </row>
    <row r="513">
      <c r="A513" t="inlineStr">
        <is>
          <t>STL-500</t>
        </is>
      </c>
      <c r="B513" t="inlineStr">
        <is>
          <t>Still Spring Water 500ml</t>
        </is>
      </c>
      <c r="C513" t="inlineStr">
        <is>
          <t>Retailer A</t>
        </is>
      </c>
      <c r="D513" s="16" t="n">
        <v>45964</v>
      </c>
      <c r="E513" t="n">
        <v>1</v>
      </c>
      <c r="F513" t="inlineStr">
        <is>
          <t>price cut</t>
        </is>
      </c>
      <c r="G513" s="14" t="n">
        <v>0.2465753424657533</v>
      </c>
      <c r="H513" t="b">
        <v>1</v>
      </c>
      <c r="I513" t="b">
        <v>1</v>
      </c>
      <c r="J513" s="4" t="n">
        <v>108271</v>
      </c>
      <c r="K513" s="4" t="n">
        <v>35889.20440715834</v>
      </c>
      <c r="L513" s="4" t="n">
        <v>2460.782460211027</v>
      </c>
      <c r="M513" s="4" t="n">
        <v>69921.01313263064</v>
      </c>
      <c r="N513" s="14" t="n">
        <v>2.016812486888247</v>
      </c>
      <c r="O513" s="9" t="n">
        <v>9744.389999999996</v>
      </c>
      <c r="P513" s="9" t="n">
        <v>9274.125572075538</v>
      </c>
      <c r="Q513" s="8" t="n">
        <v>0.9517399829107355</v>
      </c>
      <c r="R513" t="inlineStr">
        <is>
          <t>18% to 27%</t>
        </is>
      </c>
      <c r="S513" t="inlineStr">
        <is>
          <t>display and leaflet</t>
        </is>
      </c>
    </row>
    <row r="514">
      <c r="A514" t="inlineStr">
        <is>
          <t>STL-500</t>
        </is>
      </c>
      <c r="B514" t="inlineStr">
        <is>
          <t>Still Spring Water 500ml</t>
        </is>
      </c>
      <c r="C514" t="inlineStr">
        <is>
          <t>Retailer A</t>
        </is>
      </c>
      <c r="D514" s="16" t="n">
        <v>46209</v>
      </c>
      <c r="E514" t="n">
        <v>2</v>
      </c>
      <c r="F514" t="inlineStr">
        <is>
          <t>price cut</t>
        </is>
      </c>
      <c r="G514" s="14" t="n">
        <v>0.1506849315068493</v>
      </c>
      <c r="H514" t="b">
        <v>0</v>
      </c>
      <c r="I514" t="b">
        <v>0</v>
      </c>
      <c r="J514" s="4" t="n">
        <v>178744</v>
      </c>
      <c r="K514" s="4" t="n">
        <v>106982.0919687929</v>
      </c>
      <c r="L514" s="4" t="n">
        <v>2195.315799223431</v>
      </c>
      <c r="M514" s="4" t="n">
        <v>69566.59223198364</v>
      </c>
      <c r="N514" s="14" t="n">
        <v>0.6707843033406029</v>
      </c>
      <c r="O514" s="9" t="n">
        <v>9830.919999999995</v>
      </c>
      <c r="P514" s="9" t="n">
        <v>9091.193087099553</v>
      </c>
      <c r="Q514" s="8" t="n">
        <v>0.9247550673893753</v>
      </c>
      <c r="R514" t="inlineStr">
        <is>
          <t>up to 17%</t>
        </is>
      </c>
      <c r="S514" t="inlineStr">
        <is>
          <t>none</t>
        </is>
      </c>
    </row>
    <row r="515">
      <c r="A515" t="inlineStr">
        <is>
          <t>STL-500</t>
        </is>
      </c>
      <c r="B515" t="inlineStr">
        <is>
          <t>Still Spring Water 500ml</t>
        </is>
      </c>
      <c r="C515" t="inlineStr">
        <is>
          <t>Retailer B</t>
        </is>
      </c>
      <c r="D515" s="16" t="n">
        <v>45222</v>
      </c>
      <c r="E515" t="n">
        <v>2</v>
      </c>
      <c r="F515" t="inlineStr">
        <is>
          <t>price cut</t>
        </is>
      </c>
      <c r="G515" s="14" t="n">
        <v>0.1492537313432836</v>
      </c>
      <c r="H515" t="b">
        <v>0</v>
      </c>
      <c r="I515" t="b">
        <v>0</v>
      </c>
      <c r="J515" s="4" t="n">
        <v>77183</v>
      </c>
      <c r="K515" s="4" t="n">
        <v>46383.94695327243</v>
      </c>
      <c r="L515" s="4" t="n">
        <v>1159.624961263171</v>
      </c>
      <c r="M515" s="4" t="n">
        <v>29639.42808546439</v>
      </c>
      <c r="N515" s="14" t="n">
        <v>0.6640024204441848</v>
      </c>
      <c r="O515" s="9" t="n">
        <v>3859.150000000001</v>
      </c>
      <c r="P515" s="9" t="n">
        <v>4202.774439246315</v>
      </c>
      <c r="Q515" s="8" t="n">
        <v>1.089041483032873</v>
      </c>
      <c r="R515" t="inlineStr">
        <is>
          <t>up to 17%</t>
        </is>
      </c>
      <c r="S515" t="inlineStr">
        <is>
          <t>none</t>
        </is>
      </c>
    </row>
    <row r="516">
      <c r="A516" t="inlineStr">
        <is>
          <t>STL-500</t>
        </is>
      </c>
      <c r="B516" t="inlineStr">
        <is>
          <t>Still Spring Water 500ml</t>
        </is>
      </c>
      <c r="C516" t="inlineStr">
        <is>
          <t>Retailer B</t>
        </is>
      </c>
      <c r="D516" s="16" t="n">
        <v>45271</v>
      </c>
      <c r="E516" t="n">
        <v>2</v>
      </c>
      <c r="F516" t="inlineStr">
        <is>
          <t>price cut</t>
        </is>
      </c>
      <c r="G516" s="14" t="n">
        <v>0.3283582089552239</v>
      </c>
      <c r="H516" t="b">
        <v>0</v>
      </c>
      <c r="I516" t="b">
        <v>1</v>
      </c>
      <c r="J516" s="4" t="n">
        <v>136335</v>
      </c>
      <c r="K516" s="4" t="n">
        <v>43228.90053174579</v>
      </c>
      <c r="L516" s="4" t="n">
        <v>2531.670006861567</v>
      </c>
      <c r="M516" s="4" t="n">
        <v>90574.42946139265</v>
      </c>
      <c r="N516" s="14" t="n">
        <v>2.153792909904806</v>
      </c>
      <c r="O516" s="9" t="n">
        <v>14996.85</v>
      </c>
      <c r="P516" s="9" t="n">
        <v>9639.394813498795</v>
      </c>
      <c r="Q516" s="8" t="n">
        <v>0.6427613007730818</v>
      </c>
      <c r="R516" t="inlineStr">
        <is>
          <t>28% or more</t>
        </is>
      </c>
      <c r="S516" t="inlineStr">
        <is>
          <t>leaflet</t>
        </is>
      </c>
    </row>
    <row r="517">
      <c r="A517" t="inlineStr">
        <is>
          <t>STL-500</t>
        </is>
      </c>
      <c r="B517" t="inlineStr">
        <is>
          <t>Still Spring Water 500ml</t>
        </is>
      </c>
      <c r="C517" t="inlineStr">
        <is>
          <t>Retailer B</t>
        </is>
      </c>
      <c r="D517" s="16" t="n">
        <v>45348</v>
      </c>
      <c r="E517" t="n">
        <v>2</v>
      </c>
      <c r="F517" t="inlineStr">
        <is>
          <t>multibuy</t>
        </is>
      </c>
      <c r="G517" s="14" t="n">
        <v>0.2537313432835822</v>
      </c>
      <c r="H517" t="b">
        <v>1</v>
      </c>
      <c r="I517" t="b">
        <v>1</v>
      </c>
      <c r="J517" s="4" t="n">
        <v>126751</v>
      </c>
      <c r="K517" s="4" t="n">
        <v>40623.50160829304</v>
      </c>
      <c r="L517" s="4" t="n">
        <v>1509.308808162751</v>
      </c>
      <c r="M517" s="4" t="n">
        <v>84618.18958354421</v>
      </c>
      <c r="N517" s="14" t="n">
        <v>2.120139697020223</v>
      </c>
      <c r="O517" s="9" t="n">
        <v>10773.835</v>
      </c>
      <c r="P517" s="9" t="n">
        <v>12242.31256672403</v>
      </c>
      <c r="Q517" s="8" t="n">
        <v>1.136300357924919</v>
      </c>
      <c r="R517" t="inlineStr">
        <is>
          <t>18% to 27%</t>
        </is>
      </c>
      <c r="S517" t="inlineStr">
        <is>
          <t>display and leaflet</t>
        </is>
      </c>
    </row>
    <row r="518">
      <c r="A518" t="inlineStr">
        <is>
          <t>STL-500</t>
        </is>
      </c>
      <c r="B518" t="inlineStr">
        <is>
          <t>Still Spring Water 500ml</t>
        </is>
      </c>
      <c r="C518" t="inlineStr">
        <is>
          <t>Retailer B</t>
        </is>
      </c>
      <c r="D518" s="16" t="n">
        <v>45390</v>
      </c>
      <c r="E518" t="n">
        <v>3</v>
      </c>
      <c r="F518" t="inlineStr">
        <is>
          <t>price cut</t>
        </is>
      </c>
      <c r="G518" s="14" t="n">
        <v>0.3283582089552239</v>
      </c>
      <c r="H518" t="b">
        <v>0</v>
      </c>
      <c r="I518" t="b">
        <v>0</v>
      </c>
      <c r="J518" s="4" t="n">
        <v>179887</v>
      </c>
      <c r="K518" s="4" t="n">
        <v>59679.07276979047</v>
      </c>
      <c r="L518" s="4" t="n">
        <v>1974.008792737795</v>
      </c>
      <c r="M518" s="4" t="n">
        <v>118233.9184374717</v>
      </c>
      <c r="N518" s="14" t="n">
        <v>2.014239190577015</v>
      </c>
      <c r="O518" s="9" t="n">
        <v>19787.57000000001</v>
      </c>
      <c r="P518" s="9" t="n">
        <v>12372.05581499231</v>
      </c>
      <c r="Q518" s="8" t="n">
        <v>0.6252438179620996</v>
      </c>
      <c r="R518" t="inlineStr">
        <is>
          <t>28% or more</t>
        </is>
      </c>
      <c r="S518" t="inlineStr">
        <is>
          <t>none</t>
        </is>
      </c>
    </row>
    <row r="519">
      <c r="A519" t="inlineStr">
        <is>
          <t>STL-500</t>
        </is>
      </c>
      <c r="B519" t="inlineStr">
        <is>
          <t>Still Spring Water 500ml</t>
        </is>
      </c>
      <c r="C519" t="inlineStr">
        <is>
          <t>Retailer B</t>
        </is>
      </c>
      <c r="D519" s="16" t="n">
        <v>45551</v>
      </c>
      <c r="E519" t="n">
        <v>2</v>
      </c>
      <c r="F519" t="inlineStr">
        <is>
          <t>price cut</t>
        </is>
      </c>
      <c r="G519" s="14" t="n">
        <v>0.1492537313432837</v>
      </c>
      <c r="H519" t="b">
        <v>1</v>
      </c>
      <c r="I519" t="b">
        <v>0</v>
      </c>
      <c r="J519" s="4" t="n">
        <v>110722</v>
      </c>
      <c r="K519" s="4" t="n">
        <v>51841.51572862697</v>
      </c>
      <c r="L519" s="4" t="n">
        <v>1137.690062878627</v>
      </c>
      <c r="M519" s="4" t="n">
        <v>57742.79420849441</v>
      </c>
      <c r="N519" s="14" t="n">
        <v>1.135778602222834</v>
      </c>
      <c r="O519" s="9" t="n">
        <v>5536.100000000005</v>
      </c>
      <c r="P519" s="9" t="n">
        <v>10169.94002471047</v>
      </c>
      <c r="Q519" s="8" t="n">
        <v>1.837022457092622</v>
      </c>
      <c r="R519" t="inlineStr">
        <is>
          <t>up to 17%</t>
        </is>
      </c>
      <c r="S519" t="inlineStr">
        <is>
          <t>display</t>
        </is>
      </c>
    </row>
    <row r="520">
      <c r="A520" t="inlineStr">
        <is>
          <t>STL-500</t>
        </is>
      </c>
      <c r="B520" t="inlineStr">
        <is>
          <t>Still Spring Water 500ml</t>
        </is>
      </c>
      <c r="C520" t="inlineStr">
        <is>
          <t>Retailer B</t>
        </is>
      </c>
      <c r="D520" s="16" t="n">
        <v>45600</v>
      </c>
      <c r="E520" t="n">
        <v>2</v>
      </c>
      <c r="F520" t="inlineStr">
        <is>
          <t>multibuy</t>
        </is>
      </c>
      <c r="G520" s="14" t="n">
        <v>0.1940298507462687</v>
      </c>
      <c r="H520" t="b">
        <v>0</v>
      </c>
      <c r="I520" t="b">
        <v>0</v>
      </c>
      <c r="J520" s="4" t="n">
        <v>77715</v>
      </c>
      <c r="K520" s="4" t="n">
        <v>40587.59208599389</v>
      </c>
      <c r="L520" s="4" t="n">
        <v>1081.237848971704</v>
      </c>
      <c r="M520" s="4" t="n">
        <v>36046.17006503441</v>
      </c>
      <c r="N520" s="14" t="n">
        <v>0.9147477346116859</v>
      </c>
      <c r="O520" s="9" t="n">
        <v>5051.475000000004</v>
      </c>
      <c r="P520" s="9" t="n">
        <v>4753.083257689357</v>
      </c>
      <c r="Q520" s="8" t="n">
        <v>0.940929779458347</v>
      </c>
      <c r="R520" t="inlineStr">
        <is>
          <t>18% to 27%</t>
        </is>
      </c>
      <c r="S520" t="inlineStr">
        <is>
          <t>none</t>
        </is>
      </c>
    </row>
    <row r="521">
      <c r="A521" t="inlineStr">
        <is>
          <t>STL-500</t>
        </is>
      </c>
      <c r="B521" t="inlineStr">
        <is>
          <t>Still Spring Water 500ml</t>
        </is>
      </c>
      <c r="C521" t="inlineStr">
        <is>
          <t>Retailer B</t>
        </is>
      </c>
      <c r="D521" s="16" t="n">
        <v>45649</v>
      </c>
      <c r="E521" t="n">
        <v>3</v>
      </c>
      <c r="F521" t="inlineStr">
        <is>
          <t>price cut</t>
        </is>
      </c>
      <c r="G521" s="14" t="n">
        <v>0.1940298507462687</v>
      </c>
      <c r="H521" t="b">
        <v>0</v>
      </c>
      <c r="I521" t="b">
        <v>0</v>
      </c>
      <c r="J521" s="4" t="n">
        <v>104635</v>
      </c>
      <c r="K521" s="4" t="n">
        <v>54891.79290921333</v>
      </c>
      <c r="L521" s="4" t="n">
        <v>1215.859797175895</v>
      </c>
      <c r="M521" s="4" t="n">
        <v>48527.34729361077</v>
      </c>
      <c r="N521" s="14" t="n">
        <v>0.9062048159559659</v>
      </c>
      <c r="O521" s="9" t="n">
        <v>6801.275000000001</v>
      </c>
      <c r="P521" s="9" t="n">
        <v>6398.163463862129</v>
      </c>
      <c r="Q521" s="8" t="n">
        <v>0.9407300048685178</v>
      </c>
      <c r="R521" t="inlineStr">
        <is>
          <t>18% to 27%</t>
        </is>
      </c>
      <c r="S521" t="inlineStr">
        <is>
          <t>none</t>
        </is>
      </c>
    </row>
    <row r="522">
      <c r="A522" t="inlineStr">
        <is>
          <t>STL-500</t>
        </is>
      </c>
      <c r="B522" t="inlineStr">
        <is>
          <t>Still Spring Water 500ml</t>
        </is>
      </c>
      <c r="C522" t="inlineStr">
        <is>
          <t>Retailer B</t>
        </is>
      </c>
      <c r="D522" s="16" t="n">
        <v>45712</v>
      </c>
      <c r="E522" t="n">
        <v>3</v>
      </c>
      <c r="F522" t="inlineStr">
        <is>
          <t>price cut</t>
        </is>
      </c>
      <c r="G522" s="14" t="n">
        <v>0.3134328358208956</v>
      </c>
      <c r="H522" t="b">
        <v>0</v>
      </c>
      <c r="I522" t="b">
        <v>1</v>
      </c>
      <c r="J522" s="4" t="n">
        <v>183505</v>
      </c>
      <c r="K522" s="4" t="n">
        <v>61490.10137005772</v>
      </c>
      <c r="L522" s="4" t="n">
        <v>2276.982663537806</v>
      </c>
      <c r="M522" s="4" t="n">
        <v>119737.9159664045</v>
      </c>
      <c r="N522" s="14" t="n">
        <v>1.984301471478088</v>
      </c>
      <c r="O522" s="9" t="n">
        <v>19268.02500000001</v>
      </c>
      <c r="P522" s="9" t="n">
        <v>13300.68814286201</v>
      </c>
      <c r="Q522" s="8" t="n">
        <v>0.690298468206368</v>
      </c>
      <c r="R522" t="inlineStr">
        <is>
          <t>28% or more</t>
        </is>
      </c>
      <c r="S522" t="inlineStr">
        <is>
          <t>leaflet</t>
        </is>
      </c>
    </row>
    <row r="523">
      <c r="A523" t="inlineStr">
        <is>
          <t>STL-500</t>
        </is>
      </c>
      <c r="B523" t="inlineStr">
        <is>
          <t>Still Spring Water 500ml</t>
        </is>
      </c>
      <c r="C523" t="inlineStr">
        <is>
          <t>Retailer B</t>
        </is>
      </c>
      <c r="D523" s="16" t="n">
        <v>45768</v>
      </c>
      <c r="E523" t="n">
        <v>1</v>
      </c>
      <c r="F523" t="inlineStr">
        <is>
          <t>price cut</t>
        </is>
      </c>
      <c r="G523" s="14" t="n">
        <v>0.3333333333333334</v>
      </c>
      <c r="H523" t="b">
        <v>0</v>
      </c>
      <c r="I523" t="b">
        <v>0</v>
      </c>
      <c r="J523" s="4" t="n">
        <v>81214</v>
      </c>
      <c r="K523" s="4" t="n">
        <v>26444.64491437997</v>
      </c>
      <c r="L523" s="4" t="n">
        <v>3354.959489802099</v>
      </c>
      <c r="M523" s="4" t="n">
        <v>51414.39559581793</v>
      </c>
      <c r="N523" s="14" t="n">
        <v>2.071094365719305</v>
      </c>
      <c r="O523" s="9" t="n">
        <v>9339.610000000002</v>
      </c>
      <c r="P523" s="9" t="n">
        <v>4645.105602062476</v>
      </c>
      <c r="Q523" s="8" t="n">
        <v>0.4973554144190683</v>
      </c>
      <c r="R523" t="inlineStr">
        <is>
          <t>28% or more</t>
        </is>
      </c>
      <c r="S523" t="inlineStr">
        <is>
          <t>none</t>
        </is>
      </c>
    </row>
    <row r="524">
      <c r="A524" t="inlineStr">
        <is>
          <t>STL-500</t>
        </is>
      </c>
      <c r="B524" t="inlineStr">
        <is>
          <t>Still Spring Water 500ml</t>
        </is>
      </c>
      <c r="C524" t="inlineStr">
        <is>
          <t>Retailer B</t>
        </is>
      </c>
      <c r="D524" s="16" t="n">
        <v>45796</v>
      </c>
      <c r="E524" t="n">
        <v>3</v>
      </c>
      <c r="F524" t="inlineStr">
        <is>
          <t>multibuy</t>
        </is>
      </c>
      <c r="G524" s="14" t="n">
        <v>0.3333333333333333</v>
      </c>
      <c r="H524" t="b">
        <v>0</v>
      </c>
      <c r="I524" t="b">
        <v>0</v>
      </c>
      <c r="J524" s="4" t="n">
        <v>208199</v>
      </c>
      <c r="K524" s="4" t="n">
        <v>67490.62905352257</v>
      </c>
      <c r="L524" s="4" t="n">
        <v>2908.738972581841</v>
      </c>
      <c r="M524" s="4" t="n">
        <v>137799.6319738956</v>
      </c>
      <c r="N524" s="14" t="n">
        <v>2.084857896862844</v>
      </c>
      <c r="O524" s="9" t="n">
        <v>23942.88499999999</v>
      </c>
      <c r="P524" s="9" t="n">
        <v>13538.61489689961</v>
      </c>
      <c r="Q524" s="8" t="n">
        <v>0.565454618225816</v>
      </c>
      <c r="R524" t="inlineStr">
        <is>
          <t>28% or more</t>
        </is>
      </c>
      <c r="S524" t="inlineStr">
        <is>
          <t>none</t>
        </is>
      </c>
    </row>
    <row r="525">
      <c r="A525" t="inlineStr">
        <is>
          <t>STL-500</t>
        </is>
      </c>
      <c r="B525" t="inlineStr">
        <is>
          <t>Still Spring Water 500ml</t>
        </is>
      </c>
      <c r="C525" t="inlineStr">
        <is>
          <t>Retailer B</t>
        </is>
      </c>
      <c r="D525" s="16" t="n">
        <v>45845</v>
      </c>
      <c r="E525" t="n">
        <v>2</v>
      </c>
      <c r="F525" t="inlineStr">
        <is>
          <t>multibuy</t>
        </is>
      </c>
      <c r="G525" s="14" t="n">
        <v>0.2028985507246376</v>
      </c>
      <c r="H525" t="b">
        <v>1</v>
      </c>
      <c r="I525" t="b">
        <v>1</v>
      </c>
      <c r="J525" s="4" t="n">
        <v>139499</v>
      </c>
      <c r="K525" s="4" t="n">
        <v>52762.3788884588</v>
      </c>
      <c r="L525" s="4" t="n">
        <v>1730.335553500018</v>
      </c>
      <c r="M525" s="4" t="n">
        <v>85006.28555804119</v>
      </c>
      <c r="N525" s="14" t="n">
        <v>1.643910356940216</v>
      </c>
      <c r="O525" s="9" t="n">
        <v>9764.929999999995</v>
      </c>
      <c r="P525" s="9" t="n">
        <v>13356.77967178721</v>
      </c>
      <c r="Q525" s="8" t="n">
        <v>1.367831584229197</v>
      </c>
      <c r="R525" t="inlineStr">
        <is>
          <t>18% to 27%</t>
        </is>
      </c>
      <c r="S525" t="inlineStr">
        <is>
          <t>display and leaflet</t>
        </is>
      </c>
    </row>
    <row r="526">
      <c r="A526" t="inlineStr">
        <is>
          <t>STL-500</t>
        </is>
      </c>
      <c r="B526" t="inlineStr">
        <is>
          <t>Still Spring Water 500ml</t>
        </is>
      </c>
      <c r="C526" t="inlineStr">
        <is>
          <t>Retailer B</t>
        </is>
      </c>
      <c r="D526" s="16" t="n">
        <v>45887</v>
      </c>
      <c r="E526" t="n">
        <v>1</v>
      </c>
      <c r="F526" t="inlineStr">
        <is>
          <t>price cut</t>
        </is>
      </c>
      <c r="G526" s="14" t="n">
        <v>0.2463768115942028</v>
      </c>
      <c r="H526" t="b">
        <v>1</v>
      </c>
      <c r="I526" t="b">
        <v>1</v>
      </c>
      <c r="J526" s="4" t="n">
        <v>74506</v>
      </c>
      <c r="K526" s="4" t="n">
        <v>24584.62499201573</v>
      </c>
      <c r="L526" s="4" t="n">
        <v>2853.098945560747</v>
      </c>
      <c r="M526" s="4" t="n">
        <v>47068.27606242352</v>
      </c>
      <c r="N526" s="14" t="n">
        <v>2.030593308793486</v>
      </c>
      <c r="O526" s="9" t="n">
        <v>6333.009999999997</v>
      </c>
      <c r="P526" s="9" t="n">
        <v>6469.561088979202</v>
      </c>
      <c r="Q526" s="8" t="n">
        <v>1.021561799046458</v>
      </c>
      <c r="R526" t="inlineStr">
        <is>
          <t>18% to 27%</t>
        </is>
      </c>
      <c r="S526" t="inlineStr">
        <is>
          <t>display and leaflet</t>
        </is>
      </c>
    </row>
    <row r="527">
      <c r="A527" t="inlineStr">
        <is>
          <t>STL-500</t>
        </is>
      </c>
      <c r="B527" t="inlineStr">
        <is>
          <t>Still Spring Water 500ml</t>
        </is>
      </c>
      <c r="C527" t="inlineStr">
        <is>
          <t>Retailer B</t>
        </is>
      </c>
      <c r="D527" s="16" t="n">
        <v>45957</v>
      </c>
      <c r="E527" t="n">
        <v>2</v>
      </c>
      <c r="F527" t="inlineStr">
        <is>
          <t>multibuy</t>
        </is>
      </c>
      <c r="G527" s="14" t="n">
        <v>0.1549295774647887</v>
      </c>
      <c r="H527" t="b">
        <v>1</v>
      </c>
      <c r="I527" t="b">
        <v>0</v>
      </c>
      <c r="J527" s="4" t="n">
        <v>93943</v>
      </c>
      <c r="K527" s="4" t="n">
        <v>43058.56755241706</v>
      </c>
      <c r="L527" s="4" t="n">
        <v>991.0116278025481</v>
      </c>
      <c r="M527" s="4" t="n">
        <v>49893.4208197804</v>
      </c>
      <c r="N527" s="14" t="n">
        <v>1.181749308906738</v>
      </c>
      <c r="O527" s="9" t="n">
        <v>5166.865</v>
      </c>
      <c r="P527" s="9" t="n">
        <v>8404.145462980267</v>
      </c>
      <c r="Q527" s="8" t="n">
        <v>1.62654636089394</v>
      </c>
      <c r="R527" t="inlineStr">
        <is>
          <t>up to 17%</t>
        </is>
      </c>
      <c r="S527" t="inlineStr">
        <is>
          <t>display</t>
        </is>
      </c>
    </row>
    <row r="528">
      <c r="A528" t="inlineStr">
        <is>
          <t>STL-500</t>
        </is>
      </c>
      <c r="B528" t="inlineStr">
        <is>
          <t>Still Spring Water 500ml</t>
        </is>
      </c>
      <c r="C528" t="inlineStr">
        <is>
          <t>Retailer B</t>
        </is>
      </c>
      <c r="D528" s="16" t="n">
        <v>46027</v>
      </c>
      <c r="E528" t="n">
        <v>2</v>
      </c>
      <c r="F528" t="inlineStr">
        <is>
          <t>multibuy</t>
        </is>
      </c>
      <c r="G528" s="14" t="n">
        <v>0.1971830985915493</v>
      </c>
      <c r="H528" t="b">
        <v>0</v>
      </c>
      <c r="I528" t="b">
        <v>0</v>
      </c>
      <c r="J528" s="4" t="n">
        <v>66402</v>
      </c>
      <c r="K528" s="4" t="n">
        <v>34339.24850041736</v>
      </c>
      <c r="L528" s="4" t="n">
        <v>983.620445067412</v>
      </c>
      <c r="M528" s="4" t="n">
        <v>31079.13105451522</v>
      </c>
      <c r="N528" s="14" t="n">
        <v>0.9337056837220226</v>
      </c>
      <c r="O528" s="9" t="n">
        <v>4648.139999999999</v>
      </c>
      <c r="P528" s="9" t="n">
        <v>3805.383646828142</v>
      </c>
      <c r="Q528" s="8" t="n">
        <v>0.8186895504068602</v>
      </c>
      <c r="R528" t="inlineStr">
        <is>
          <t>18% to 27%</t>
        </is>
      </c>
      <c r="S528" t="inlineStr">
        <is>
          <t>none</t>
        </is>
      </c>
    </row>
    <row r="529">
      <c r="A529" t="inlineStr">
        <is>
          <t>STL-500</t>
        </is>
      </c>
      <c r="B529" t="inlineStr">
        <is>
          <t>Still Spring Water 500ml</t>
        </is>
      </c>
      <c r="C529" t="inlineStr">
        <is>
          <t>Retailer B</t>
        </is>
      </c>
      <c r="D529" s="16" t="n">
        <v>46118</v>
      </c>
      <c r="E529" t="n">
        <v>1</v>
      </c>
      <c r="F529" t="inlineStr">
        <is>
          <t>price cut</t>
        </is>
      </c>
      <c r="G529" s="14" t="n">
        <v>0.1549295774647887</v>
      </c>
      <c r="H529" t="b">
        <v>1</v>
      </c>
      <c r="I529" t="b">
        <v>0</v>
      </c>
      <c r="J529" s="4" t="n">
        <v>50310</v>
      </c>
      <c r="K529" s="4" t="n">
        <v>23162.82212974981</v>
      </c>
      <c r="L529" s="4" t="n">
        <v>1000.005580431428</v>
      </c>
      <c r="M529" s="4" t="n">
        <v>26147.17228981876</v>
      </c>
      <c r="N529" s="14" t="n">
        <v>1.17201512484884</v>
      </c>
      <c r="O529" s="9" t="n">
        <v>2767.05</v>
      </c>
      <c r="P529" s="9" t="n">
        <v>4344.980862830704</v>
      </c>
      <c r="Q529" s="8" t="n">
        <v>1.570257444871145</v>
      </c>
      <c r="R529" t="inlineStr">
        <is>
          <t>up to 17%</t>
        </is>
      </c>
      <c r="S529" t="inlineStr">
        <is>
          <t>display</t>
        </is>
      </c>
    </row>
    <row r="530">
      <c r="A530" t="inlineStr">
        <is>
          <t>STL-500</t>
        </is>
      </c>
      <c r="B530" t="inlineStr">
        <is>
          <t>Still Spring Water 500ml</t>
        </is>
      </c>
      <c r="C530" t="inlineStr">
        <is>
          <t>Retailer B</t>
        </is>
      </c>
      <c r="D530" s="16" t="n">
        <v>46139</v>
      </c>
      <c r="E530" t="n">
        <v>1</v>
      </c>
      <c r="F530" t="inlineStr">
        <is>
          <t>price cut</t>
        </is>
      </c>
      <c r="G530" s="14" t="n">
        <v>0.1549295774647887</v>
      </c>
      <c r="H530" t="b">
        <v>0</v>
      </c>
      <c r="I530" t="b">
        <v>0</v>
      </c>
      <c r="J530" s="4" t="n">
        <v>43785</v>
      </c>
      <c r="K530" s="4" t="n">
        <v>25874.07223932375</v>
      </c>
      <c r="L530" s="4" t="n">
        <v>954.8833774119614</v>
      </c>
      <c r="M530" s="4" t="n">
        <v>16956.04438326429</v>
      </c>
      <c r="N530" s="14" t="n">
        <v>0.692234588935521</v>
      </c>
      <c r="O530" s="9" t="n">
        <v>2408.175000000001</v>
      </c>
      <c r="P530" s="9" t="n">
        <v>2203.869072247886</v>
      </c>
      <c r="Q530" s="8" t="n">
        <v>0.915161511205741</v>
      </c>
      <c r="R530" t="inlineStr">
        <is>
          <t>up to 17%</t>
        </is>
      </c>
      <c r="S530" t="inlineStr">
        <is>
          <t>none</t>
        </is>
      </c>
    </row>
    <row r="531">
      <c r="A531" t="inlineStr">
        <is>
          <t>STL-500</t>
        </is>
      </c>
      <c r="B531" t="inlineStr">
        <is>
          <t>Still Spring Water 500ml</t>
        </is>
      </c>
      <c r="C531" t="inlineStr">
        <is>
          <t>Retailer B</t>
        </is>
      </c>
      <c r="D531" s="16" t="n">
        <v>46258</v>
      </c>
      <c r="E531" t="n">
        <v>1</v>
      </c>
      <c r="F531" t="inlineStr">
        <is>
          <t>price cut</t>
        </is>
      </c>
      <c r="G531" s="14" t="n">
        <v>0.1549295774647887</v>
      </c>
      <c r="H531" t="b">
        <v>0</v>
      </c>
      <c r="I531" t="b">
        <v>1</v>
      </c>
      <c r="J531" s="4" t="n">
        <v>48403</v>
      </c>
      <c r="K531" s="4" t="n">
        <v>27337.33985138622</v>
      </c>
      <c r="L531" s="4" t="n">
        <v>0</v>
      </c>
      <c r="M531" s="4" t="n">
        <v>21065.66014861378</v>
      </c>
      <c r="N531" s="14" t="n">
        <v>0.7705819316412228</v>
      </c>
      <c r="O531" s="9" t="n">
        <v>2662.165</v>
      </c>
      <c r="P531" s="9" t="n">
        <v>3067.694560422948</v>
      </c>
      <c r="Q531" s="8" t="n">
        <v>1.152330738486513</v>
      </c>
      <c r="R531" t="inlineStr">
        <is>
          <t>up to 17%</t>
        </is>
      </c>
      <c r="S531" t="inlineStr">
        <is>
          <t>leaflet</t>
        </is>
      </c>
    </row>
    <row r="532">
      <c r="A532" t="inlineStr">
        <is>
          <t>STL-500</t>
        </is>
      </c>
      <c r="B532" t="inlineStr">
        <is>
          <t>Still Spring Water 500ml</t>
        </is>
      </c>
      <c r="C532" t="inlineStr">
        <is>
          <t>Retailer C</t>
        </is>
      </c>
      <c r="D532" s="16" t="n">
        <v>45194</v>
      </c>
      <c r="E532" t="n">
        <v>3</v>
      </c>
      <c r="F532" t="inlineStr">
        <is>
          <t>price cut</t>
        </is>
      </c>
      <c r="G532" s="14" t="n">
        <v>0.1944444444444443</v>
      </c>
      <c r="H532" t="b">
        <v>0</v>
      </c>
      <c r="I532" t="b">
        <v>0</v>
      </c>
      <c r="J532" s="4" t="n">
        <v>99562</v>
      </c>
      <c r="K532" s="4" t="n">
        <v>52638.38735045813</v>
      </c>
      <c r="L532" s="4" t="n">
        <v>1043.099920114526</v>
      </c>
      <c r="M532" s="4" t="n">
        <v>45880.51272942735</v>
      </c>
      <c r="N532" s="14" t="n">
        <v>0.8914333248306376</v>
      </c>
      <c r="O532" s="9" t="n">
        <v>6969.339999999997</v>
      </c>
      <c r="P532" s="9" t="n">
        <v>5510.159462404242</v>
      </c>
      <c r="Q532" s="8" t="n">
        <v>0.7906285907136463</v>
      </c>
      <c r="R532" t="inlineStr">
        <is>
          <t>18% to 27%</t>
        </is>
      </c>
      <c r="S532" t="inlineStr">
        <is>
          <t>none</t>
        </is>
      </c>
    </row>
    <row r="533">
      <c r="A533" t="inlineStr">
        <is>
          <t>STL-500</t>
        </is>
      </c>
      <c r="B533" t="inlineStr">
        <is>
          <t>Still Spring Water 500ml</t>
        </is>
      </c>
      <c r="C533" t="inlineStr">
        <is>
          <t>Retailer C</t>
        </is>
      </c>
      <c r="D533" s="16" t="n">
        <v>45257</v>
      </c>
      <c r="E533" t="n">
        <v>1</v>
      </c>
      <c r="F533" t="inlineStr">
        <is>
          <t>price cut</t>
        </is>
      </c>
      <c r="G533" s="14" t="n">
        <v>0.1944444444444443</v>
      </c>
      <c r="H533" t="b">
        <v>1</v>
      </c>
      <c r="I533" t="b">
        <v>1</v>
      </c>
      <c r="J533" s="4" t="n">
        <v>34205</v>
      </c>
      <c r="K533" s="4" t="n">
        <v>13452.01788219195</v>
      </c>
      <c r="L533" s="4" t="n">
        <v>861.0440613898169</v>
      </c>
      <c r="M533" s="4" t="n">
        <v>19891.93805641823</v>
      </c>
      <c r="N533" s="14" t="n">
        <v>1.542741193147034</v>
      </c>
      <c r="O533" s="9" t="n">
        <v>2394.349999999999</v>
      </c>
      <c r="P533" s="9" t="n">
        <v>3016.257151345761</v>
      </c>
      <c r="Q533" s="8" t="n">
        <v>1.25973944968186</v>
      </c>
      <c r="R533" t="inlineStr">
        <is>
          <t>18% to 27%</t>
        </is>
      </c>
      <c r="S533" t="inlineStr">
        <is>
          <t>display and leaflet</t>
        </is>
      </c>
    </row>
    <row r="534">
      <c r="A534" t="inlineStr">
        <is>
          <t>STL-500</t>
        </is>
      </c>
      <c r="B534" t="inlineStr">
        <is>
          <t>Still Spring Water 500ml</t>
        </is>
      </c>
      <c r="C534" t="inlineStr">
        <is>
          <t>Retailer C</t>
        </is>
      </c>
      <c r="D534" s="16" t="n">
        <v>45334</v>
      </c>
      <c r="E534" t="n">
        <v>1</v>
      </c>
      <c r="F534" t="inlineStr">
        <is>
          <t>price cut</t>
        </is>
      </c>
      <c r="G534" s="14" t="n">
        <v>0.2499999999999999</v>
      </c>
      <c r="H534" t="b">
        <v>0</v>
      </c>
      <c r="I534" t="b">
        <v>0</v>
      </c>
      <c r="J534" s="4" t="n">
        <v>42308</v>
      </c>
      <c r="K534" s="4" t="n">
        <v>18648.69237362175</v>
      </c>
      <c r="L534" s="4" t="n">
        <v>1306.529955031149</v>
      </c>
      <c r="M534" s="4" t="n">
        <v>22352.7776713471</v>
      </c>
      <c r="N534" s="14" t="n">
        <v>1.268684535750289</v>
      </c>
      <c r="O534" s="9" t="n">
        <v>3807.719999999998</v>
      </c>
      <c r="P534" s="9" t="n">
        <v>2272.235526606416</v>
      </c>
      <c r="Q534" s="8" t="n">
        <v>0.5967443842001033</v>
      </c>
      <c r="R534" t="inlineStr">
        <is>
          <t>18% to 27%</t>
        </is>
      </c>
      <c r="S534" t="inlineStr">
        <is>
          <t>none</t>
        </is>
      </c>
    </row>
    <row r="535">
      <c r="A535" t="inlineStr">
        <is>
          <t>STL-500</t>
        </is>
      </c>
      <c r="B535" t="inlineStr">
        <is>
          <t>Still Spring Water 500ml</t>
        </is>
      </c>
      <c r="C535" t="inlineStr">
        <is>
          <t>Retailer C</t>
        </is>
      </c>
      <c r="D535" s="16" t="n">
        <v>45369</v>
      </c>
      <c r="E535" t="n">
        <v>1</v>
      </c>
      <c r="F535" t="inlineStr">
        <is>
          <t>price cut</t>
        </is>
      </c>
      <c r="G535" s="14" t="n">
        <v>0.2499999999999999</v>
      </c>
      <c r="H535" t="b">
        <v>0</v>
      </c>
      <c r="I535" t="b">
        <v>0</v>
      </c>
      <c r="J535" s="4" t="n">
        <v>33008</v>
      </c>
      <c r="K535" s="4" t="n">
        <v>14549.40053579717</v>
      </c>
      <c r="L535" s="4" t="n">
        <v>1152.096215991536</v>
      </c>
      <c r="M535" s="4" t="n">
        <v>17306.50324821129</v>
      </c>
      <c r="N535" s="14" t="n">
        <v>1.268684535750289</v>
      </c>
      <c r="O535" s="9" t="n">
        <v>2970.719999999998</v>
      </c>
      <c r="P535" s="9" t="n">
        <v>1736.648883513475</v>
      </c>
      <c r="Q535" s="8" t="n">
        <v>0.5845885453740089</v>
      </c>
      <c r="R535" t="inlineStr">
        <is>
          <t>18% to 27%</t>
        </is>
      </c>
      <c r="S535" t="inlineStr">
        <is>
          <t>none</t>
        </is>
      </c>
    </row>
    <row r="536">
      <c r="A536" t="inlineStr">
        <is>
          <t>STL-500</t>
        </is>
      </c>
      <c r="B536" t="inlineStr">
        <is>
          <t>Still Spring Water 500ml</t>
        </is>
      </c>
      <c r="C536" t="inlineStr">
        <is>
          <t>Retailer C</t>
        </is>
      </c>
      <c r="D536" s="16" t="n">
        <v>45418</v>
      </c>
      <c r="E536" t="n">
        <v>1</v>
      </c>
      <c r="F536" t="inlineStr">
        <is>
          <t>multibuy</t>
        </is>
      </c>
      <c r="G536" s="14" t="n">
        <v>0.2499999999999999</v>
      </c>
      <c r="H536" t="b">
        <v>1</v>
      </c>
      <c r="I536" t="b">
        <v>1</v>
      </c>
      <c r="J536" s="4" t="n">
        <v>56387</v>
      </c>
      <c r="K536" s="4" t="n">
        <v>18201.9301993753</v>
      </c>
      <c r="L536" s="4" t="n">
        <v>1273.864568368285</v>
      </c>
      <c r="M536" s="4" t="n">
        <v>36911.20523225641</v>
      </c>
      <c r="N536" s="14" t="n">
        <v>2.097858270104521</v>
      </c>
      <c r="O536" s="9" t="n">
        <v>5074.829999999997</v>
      </c>
      <c r="P536" s="9" t="n">
        <v>4965.017823173749</v>
      </c>
      <c r="Q536" s="8" t="n">
        <v>0.9783614078055327</v>
      </c>
      <c r="R536" t="inlineStr">
        <is>
          <t>18% to 27%</t>
        </is>
      </c>
      <c r="S536" t="inlineStr">
        <is>
          <t>display and leaflet</t>
        </is>
      </c>
    </row>
    <row r="537">
      <c r="A537" t="inlineStr">
        <is>
          <t>STL-500</t>
        </is>
      </c>
      <c r="B537" t="inlineStr">
        <is>
          <t>Still Spring Water 500ml</t>
        </is>
      </c>
      <c r="C537" t="inlineStr">
        <is>
          <t>Retailer C</t>
        </is>
      </c>
      <c r="D537" s="16" t="n">
        <v>45621</v>
      </c>
      <c r="E537" t="n">
        <v>1</v>
      </c>
      <c r="F537" t="inlineStr">
        <is>
          <t>price cut</t>
        </is>
      </c>
      <c r="G537" s="14" t="n">
        <v>0.1527777777777778</v>
      </c>
      <c r="H537" t="b">
        <v>0</v>
      </c>
      <c r="I537" t="b">
        <v>0</v>
      </c>
      <c r="J537" s="4" t="n">
        <v>27218</v>
      </c>
      <c r="K537" s="4" t="n">
        <v>16360.85628108435</v>
      </c>
      <c r="L537" s="4" t="n">
        <v>714.4226489260187</v>
      </c>
      <c r="M537" s="4" t="n">
        <v>10142.72106998963</v>
      </c>
      <c r="N537" s="14" t="n">
        <v>0.6636048585958283</v>
      </c>
      <c r="O537" s="9" t="n">
        <v>1496.99</v>
      </c>
      <c r="P537" s="9" t="n">
        <v>1261.83013103718</v>
      </c>
      <c r="Q537" s="8" t="n">
        <v>0.8429115298279745</v>
      </c>
      <c r="R537" t="inlineStr">
        <is>
          <t>up to 17%</t>
        </is>
      </c>
      <c r="S537" t="inlineStr">
        <is>
          <t>none</t>
        </is>
      </c>
    </row>
    <row r="538">
      <c r="A538" t="inlineStr">
        <is>
          <t>STL-500</t>
        </is>
      </c>
      <c r="B538" t="inlineStr">
        <is>
          <t>Still Spring Water 500ml</t>
        </is>
      </c>
      <c r="C538" t="inlineStr">
        <is>
          <t>Retailer C</t>
        </is>
      </c>
      <c r="D538" s="16" t="n">
        <v>45691</v>
      </c>
      <c r="E538" t="n">
        <v>2</v>
      </c>
      <c r="F538" t="inlineStr">
        <is>
          <t>price cut</t>
        </is>
      </c>
      <c r="G538" s="14" t="n">
        <v>0.3333333333333333</v>
      </c>
      <c r="H538" t="b">
        <v>1</v>
      </c>
      <c r="I538" t="b">
        <v>0</v>
      </c>
      <c r="J538" s="4" t="n">
        <v>99373</v>
      </c>
      <c r="K538" s="4" t="n">
        <v>25303.19566277452</v>
      </c>
      <c r="L538" s="4" t="n">
        <v>1482.811336258981</v>
      </c>
      <c r="M538" s="4" t="n">
        <v>72586.9930009665</v>
      </c>
      <c r="N538" s="14" t="n">
        <v>2.927290502131922</v>
      </c>
      <c r="O538" s="9" t="n">
        <v>11924.76</v>
      </c>
      <c r="P538" s="9" t="n">
        <v>7818.902096262895</v>
      </c>
      <c r="Q538" s="8" t="n">
        <v>0.6556863279649148</v>
      </c>
      <c r="R538" t="inlineStr">
        <is>
          <t>28% or more</t>
        </is>
      </c>
      <c r="S538" t="inlineStr">
        <is>
          <t>display</t>
        </is>
      </c>
    </row>
    <row r="539">
      <c r="A539" t="inlineStr">
        <is>
          <t>STL-500</t>
        </is>
      </c>
      <c r="B539" t="inlineStr">
        <is>
          <t>Still Spring Water 500ml</t>
        </is>
      </c>
      <c r="C539" t="inlineStr">
        <is>
          <t>Retailer C</t>
        </is>
      </c>
      <c r="D539" s="16" t="n">
        <v>45733</v>
      </c>
      <c r="E539" t="n">
        <v>3</v>
      </c>
      <c r="F539" t="inlineStr">
        <is>
          <t>price cut</t>
        </is>
      </c>
      <c r="G539" s="14" t="n">
        <v>0.3243243243243243</v>
      </c>
      <c r="H539" t="b">
        <v>1</v>
      </c>
      <c r="I539" t="b">
        <v>0</v>
      </c>
      <c r="J539" s="4" t="n">
        <v>154935</v>
      </c>
      <c r="K539" s="4" t="n">
        <v>40821.86819676303</v>
      </c>
      <c r="L539" s="4" t="n">
        <v>1859.675000802642</v>
      </c>
      <c r="M539" s="4" t="n">
        <v>112253.4568024343</v>
      </c>
      <c r="N539" s="14" t="n">
        <v>2.795392196486627</v>
      </c>
      <c r="O539" s="9" t="n">
        <v>18592.2</v>
      </c>
      <c r="P539" s="9" t="n">
        <v>11940.74025026214</v>
      </c>
      <c r="Q539" s="8" t="n">
        <v>0.6422446106572722</v>
      </c>
      <c r="R539" t="inlineStr">
        <is>
          <t>28% or more</t>
        </is>
      </c>
      <c r="S539" t="inlineStr">
        <is>
          <t>display</t>
        </is>
      </c>
    </row>
    <row r="540">
      <c r="A540" t="inlineStr">
        <is>
          <t>STL-500</t>
        </is>
      </c>
      <c r="B540" t="inlineStr">
        <is>
          <t>Still Spring Water 500ml</t>
        </is>
      </c>
      <c r="C540" t="inlineStr">
        <is>
          <t>Retailer C</t>
        </is>
      </c>
      <c r="D540" s="16" t="n">
        <v>45817</v>
      </c>
      <c r="E540" t="n">
        <v>3</v>
      </c>
      <c r="F540" t="inlineStr">
        <is>
          <t>price cut</t>
        </is>
      </c>
      <c r="G540" s="14" t="n">
        <v>0.2027027027027027</v>
      </c>
      <c r="H540" t="b">
        <v>0</v>
      </c>
      <c r="I540" t="b">
        <v>1</v>
      </c>
      <c r="J540" s="4" t="n">
        <v>112623</v>
      </c>
      <c r="K540" s="4" t="n">
        <v>55343.87717851577</v>
      </c>
      <c r="L540" s="4" t="n">
        <v>1293.059028124265</v>
      </c>
      <c r="M540" s="4" t="n">
        <v>55986.06379335996</v>
      </c>
      <c r="N540" s="14" t="n">
        <v>1.034967655712414</v>
      </c>
      <c r="O540" s="9" t="n">
        <v>8446.725000000002</v>
      </c>
      <c r="P540" s="9" t="n">
        <v>6781.484351793909</v>
      </c>
      <c r="Q540" s="8" t="n">
        <v>0.802853692027846</v>
      </c>
      <c r="R540" t="inlineStr">
        <is>
          <t>18% to 27%</t>
        </is>
      </c>
      <c r="S540" t="inlineStr">
        <is>
          <t>leaflet</t>
        </is>
      </c>
    </row>
    <row r="541">
      <c r="A541" t="inlineStr">
        <is>
          <t>STL-500</t>
        </is>
      </c>
      <c r="B541" t="inlineStr">
        <is>
          <t>Still Spring Water 500ml</t>
        </is>
      </c>
      <c r="C541" t="inlineStr">
        <is>
          <t>Retailer C</t>
        </is>
      </c>
      <c r="D541" s="16" t="n">
        <v>45894</v>
      </c>
      <c r="E541" t="n">
        <v>3</v>
      </c>
      <c r="F541" t="inlineStr">
        <is>
          <t>multibuy</t>
        </is>
      </c>
      <c r="G541" s="14" t="n">
        <v>0.1486486486486487</v>
      </c>
      <c r="H541" t="b">
        <v>0</v>
      </c>
      <c r="I541" t="b">
        <v>1</v>
      </c>
      <c r="J541" s="4" t="n">
        <v>90854</v>
      </c>
      <c r="K541" s="4" t="n">
        <v>51941.4932030795</v>
      </c>
      <c r="L541" s="4" t="n">
        <v>776.8751869898205</v>
      </c>
      <c r="M541" s="4" t="n">
        <v>38135.63160993069</v>
      </c>
      <c r="N541" s="14" t="n">
        <v>0.7491603417094961</v>
      </c>
      <c r="O541" s="9" t="n">
        <v>4996.970000000001</v>
      </c>
      <c r="P541" s="9" t="n">
        <v>5375.921797901145</v>
      </c>
      <c r="Q541" s="8" t="n">
        <v>1.07583631638796</v>
      </c>
      <c r="R541" t="inlineStr">
        <is>
          <t>up to 17%</t>
        </is>
      </c>
      <c r="S541" t="inlineStr">
        <is>
          <t>leaflet</t>
        </is>
      </c>
    </row>
    <row r="542">
      <c r="A542" t="inlineStr">
        <is>
          <t>STL-500</t>
        </is>
      </c>
      <c r="B542" t="inlineStr">
        <is>
          <t>Still Spring Water 500ml</t>
        </is>
      </c>
      <c r="C542" t="inlineStr">
        <is>
          <t>Retailer C</t>
        </is>
      </c>
      <c r="D542" s="16" t="n">
        <v>45957</v>
      </c>
      <c r="E542" t="n">
        <v>2</v>
      </c>
      <c r="F542" t="inlineStr">
        <is>
          <t>multibuy</t>
        </is>
      </c>
      <c r="G542" s="14" t="n">
        <v>0.1973684210526315</v>
      </c>
      <c r="H542" t="b">
        <v>1</v>
      </c>
      <c r="I542" t="b">
        <v>0</v>
      </c>
      <c r="J542" s="4" t="n">
        <v>69188</v>
      </c>
      <c r="K542" s="4" t="n">
        <v>27816.98112408292</v>
      </c>
      <c r="L542" s="4" t="n">
        <v>694.7813671597896</v>
      </c>
      <c r="M542" s="4" t="n">
        <v>40676.23750875729</v>
      </c>
      <c r="N542" s="14" t="n">
        <v>1.487257682326267</v>
      </c>
      <c r="O542" s="9" t="n">
        <v>5189.099999999999</v>
      </c>
      <c r="P542" s="9" t="n">
        <v>5874.836602381985</v>
      </c>
      <c r="Q542" s="8" t="n">
        <v>1.132149429069008</v>
      </c>
      <c r="R542" t="inlineStr">
        <is>
          <t>18% to 27%</t>
        </is>
      </c>
      <c r="S542" t="inlineStr">
        <is>
          <t>display</t>
        </is>
      </c>
    </row>
    <row r="543">
      <c r="A543" t="inlineStr">
        <is>
          <t>STL-500</t>
        </is>
      </c>
      <c r="B543" t="inlineStr">
        <is>
          <t>Still Spring Water 500ml</t>
        </is>
      </c>
      <c r="C543" t="inlineStr">
        <is>
          <t>Retailer C</t>
        </is>
      </c>
      <c r="D543" s="16" t="n">
        <v>46090</v>
      </c>
      <c r="E543" t="n">
        <v>3</v>
      </c>
      <c r="F543" t="inlineStr">
        <is>
          <t>price cut</t>
        </is>
      </c>
      <c r="G543" s="14" t="n">
        <v>0.2499999999999999</v>
      </c>
      <c r="H543" t="b">
        <v>1</v>
      </c>
      <c r="I543" t="b">
        <v>1</v>
      </c>
      <c r="J543" s="4" t="n">
        <v>122776</v>
      </c>
      <c r="K543" s="4" t="n">
        <v>40255.78010307389</v>
      </c>
      <c r="L543" s="4" t="n">
        <v>953.8805974456752</v>
      </c>
      <c r="M543" s="4" t="n">
        <v>81566.33929948043</v>
      </c>
      <c r="N543" s="14" t="n">
        <v>2.049897423069065</v>
      </c>
      <c r="O543" s="9" t="n">
        <v>11663.72</v>
      </c>
      <c r="P543" s="9" t="n">
        <v>10522.32428945868</v>
      </c>
      <c r="Q543" s="8" t="n">
        <v>0.902141365658528</v>
      </c>
      <c r="R543" t="inlineStr">
        <is>
          <t>18% to 27%</t>
        </is>
      </c>
      <c r="S543" t="inlineStr">
        <is>
          <t>display and leaflet</t>
        </is>
      </c>
    </row>
    <row r="544">
      <c r="A544" t="inlineStr">
        <is>
          <t>STL-500</t>
        </is>
      </c>
      <c r="B544" t="inlineStr">
        <is>
          <t>Still Spring Water 500ml</t>
        </is>
      </c>
      <c r="C544" t="inlineStr">
        <is>
          <t>Retailer C</t>
        </is>
      </c>
      <c r="D544" s="16" t="n">
        <v>46125</v>
      </c>
      <c r="E544" t="n">
        <v>2</v>
      </c>
      <c r="F544" t="inlineStr">
        <is>
          <t>multibuy</t>
        </is>
      </c>
      <c r="G544" s="14" t="n">
        <v>0.1447368421052632</v>
      </c>
      <c r="H544" t="b">
        <v>1</v>
      </c>
      <c r="I544" t="b">
        <v>0</v>
      </c>
      <c r="J544" s="4" t="n">
        <v>49956</v>
      </c>
      <c r="K544" s="4" t="n">
        <v>23608.46672624881</v>
      </c>
      <c r="L544" s="4" t="n">
        <v>731.6752629742316</v>
      </c>
      <c r="M544" s="4" t="n">
        <v>25615.85801077695</v>
      </c>
      <c r="N544" s="14" t="n">
        <v>1.116020518370088</v>
      </c>
      <c r="O544" s="9" t="n">
        <v>2747.58</v>
      </c>
      <c r="P544" s="9" t="n">
        <v>4219.933378931331</v>
      </c>
      <c r="Q544" s="8" t="n">
        <v>1.535872796763454</v>
      </c>
      <c r="R544" t="inlineStr">
        <is>
          <t>up to 17%</t>
        </is>
      </c>
      <c r="S544" t="inlineStr">
        <is>
          <t>display</t>
        </is>
      </c>
    </row>
    <row r="545">
      <c r="A545" t="inlineStr">
        <is>
          <t>STL-500</t>
        </is>
      </c>
      <c r="B545" t="inlineStr">
        <is>
          <t>Still Spring Water 500ml</t>
        </is>
      </c>
      <c r="C545" t="inlineStr">
        <is>
          <t>Retailer C</t>
        </is>
      </c>
      <c r="D545" s="16" t="n">
        <v>46167</v>
      </c>
      <c r="E545" t="n">
        <v>2</v>
      </c>
      <c r="F545" t="inlineStr">
        <is>
          <t>price cut</t>
        </is>
      </c>
      <c r="G545" s="14" t="n">
        <v>0.1973684210526316</v>
      </c>
      <c r="H545" t="b">
        <v>0</v>
      </c>
      <c r="I545" t="b">
        <v>1</v>
      </c>
      <c r="J545" s="4" t="n">
        <v>80710</v>
      </c>
      <c r="K545" s="4" t="n">
        <v>40340.39254148287</v>
      </c>
      <c r="L545" s="4" t="n">
        <v>1006.70817320582</v>
      </c>
      <c r="M545" s="4" t="n">
        <v>39362.89928531131</v>
      </c>
      <c r="N545" s="14" t="n">
        <v>1.00072421003351</v>
      </c>
      <c r="O545" s="9" t="n">
        <v>6053.250000000002</v>
      </c>
      <c r="P545" s="9" t="n">
        <v>4653.458605604677</v>
      </c>
      <c r="Q545" s="8" t="n">
        <v>0.7687537447825012</v>
      </c>
      <c r="R545" t="inlineStr">
        <is>
          <t>18% to 27%</t>
        </is>
      </c>
      <c r="S545" t="inlineStr">
        <is>
          <t>leaflet</t>
        </is>
      </c>
    </row>
    <row r="546">
      <c r="A546" t="inlineStr">
        <is>
          <t>STL-500</t>
        </is>
      </c>
      <c r="B546" t="inlineStr">
        <is>
          <t>Still Spring Water 500ml</t>
        </is>
      </c>
      <c r="C546" t="inlineStr">
        <is>
          <t>Retailer C</t>
        </is>
      </c>
      <c r="D546" s="16" t="n">
        <v>46223</v>
      </c>
      <c r="E546" t="n">
        <v>3</v>
      </c>
      <c r="F546" t="inlineStr">
        <is>
          <t>multibuy</t>
        </is>
      </c>
      <c r="G546" s="14" t="n">
        <v>0.3289473684210527</v>
      </c>
      <c r="H546" t="b">
        <v>0</v>
      </c>
      <c r="I546" t="b">
        <v>0</v>
      </c>
      <c r="J546" s="4" t="n">
        <v>188363</v>
      </c>
      <c r="K546" s="4" t="n">
        <v>61589.72845354144</v>
      </c>
      <c r="L546" s="4" t="n">
        <v>2683.763836195713</v>
      </c>
      <c r="M546" s="4" t="n">
        <v>124089.5077102629</v>
      </c>
      <c r="N546" s="14" t="n">
        <v>2.058350876511602</v>
      </c>
      <c r="O546" s="9" t="n">
        <v>23545.37500000001</v>
      </c>
      <c r="P546" s="9" t="n">
        <v>10206.97109719148</v>
      </c>
      <c r="Q546" s="8" t="n">
        <v>0.4335021675038718</v>
      </c>
      <c r="R546" t="inlineStr">
        <is>
          <t>28% or more</t>
        </is>
      </c>
      <c r="S546" t="inlineStr">
        <is>
          <t>none</t>
        </is>
      </c>
    </row>
    <row r="547">
      <c r="A547" t="inlineStr">
        <is>
          <t>TRO-1L</t>
        </is>
      </c>
      <c r="B547" t="inlineStr">
        <is>
          <t>Tropical Juice Drink 1L</t>
        </is>
      </c>
      <c r="C547" t="inlineStr">
        <is>
          <t>Retailer A</t>
        </is>
      </c>
      <c r="D547" s="16" t="n">
        <v>45243</v>
      </c>
      <c r="E547" t="n">
        <v>1</v>
      </c>
      <c r="F547" t="inlineStr">
        <is>
          <t>price cut</t>
        </is>
      </c>
      <c r="G547" s="14" t="n">
        <v>0.2486486486486486</v>
      </c>
      <c r="H547" t="b">
        <v>0</v>
      </c>
      <c r="I547" t="b">
        <v>0</v>
      </c>
      <c r="J547" s="4" t="n">
        <v>17617</v>
      </c>
      <c r="K547" s="4" t="n">
        <v>7373.310967270507</v>
      </c>
      <c r="L547" s="4" t="n">
        <v>922.5382999258983</v>
      </c>
      <c r="M547" s="4" t="n">
        <v>9321.150732803595</v>
      </c>
      <c r="N547" s="14" t="n">
        <v>1.389292961900067</v>
      </c>
      <c r="O547" s="9" t="n">
        <v>4051.91</v>
      </c>
      <c r="P547" s="9" t="n">
        <v>-798.8283942515454</v>
      </c>
      <c r="Q547" s="8" t="n">
        <v>-0.1971486025729953</v>
      </c>
      <c r="R547" t="inlineStr">
        <is>
          <t>18% to 27%</t>
        </is>
      </c>
      <c r="S547" t="inlineStr">
        <is>
          <t>none</t>
        </is>
      </c>
    </row>
    <row r="548">
      <c r="A548" t="inlineStr">
        <is>
          <t>TRO-1L</t>
        </is>
      </c>
      <c r="B548" t="inlineStr">
        <is>
          <t>Tropical Juice Drink 1L</t>
        </is>
      </c>
      <c r="C548" t="inlineStr">
        <is>
          <t>Retailer A</t>
        </is>
      </c>
      <c r="D548" s="16" t="n">
        <v>45278</v>
      </c>
      <c r="E548" t="n">
        <v>1</v>
      </c>
      <c r="F548" t="inlineStr">
        <is>
          <t>price cut</t>
        </is>
      </c>
      <c r="G548" s="14" t="n">
        <v>0.3297297297297297</v>
      </c>
      <c r="H548" t="b">
        <v>1</v>
      </c>
      <c r="I548" t="b">
        <v>1</v>
      </c>
      <c r="J548" s="4" t="n">
        <v>44202</v>
      </c>
      <c r="K548" s="4" t="n">
        <v>10719.6705257815</v>
      </c>
      <c r="L548" s="4" t="n">
        <v>1551.046800603373</v>
      </c>
      <c r="M548" s="4" t="n">
        <v>31931.28267361512</v>
      </c>
      <c r="N548" s="14" t="n">
        <v>3.123447627769092</v>
      </c>
      <c r="O548" s="9" t="n">
        <v>13481.61</v>
      </c>
      <c r="P548" s="9" t="n">
        <v>-2337.592346908321</v>
      </c>
      <c r="Q548" s="8" t="n">
        <v>-0.173391185986564</v>
      </c>
      <c r="R548" t="inlineStr">
        <is>
          <t>28% or more</t>
        </is>
      </c>
      <c r="S548" t="inlineStr">
        <is>
          <t>display and leaflet</t>
        </is>
      </c>
    </row>
    <row r="549">
      <c r="A549" t="inlineStr">
        <is>
          <t>TRO-1L</t>
        </is>
      </c>
      <c r="B549" t="inlineStr">
        <is>
          <t>Tropical Juice Drink 1L</t>
        </is>
      </c>
      <c r="C549" t="inlineStr">
        <is>
          <t>Retailer A</t>
        </is>
      </c>
      <c r="D549" s="16" t="n">
        <v>45446</v>
      </c>
      <c r="E549" t="n">
        <v>2</v>
      </c>
      <c r="F549" t="inlineStr">
        <is>
          <t>price cut</t>
        </is>
      </c>
      <c r="G549" s="14" t="n">
        <v>0.3298969072164948</v>
      </c>
      <c r="H549" t="b">
        <v>0</v>
      </c>
      <c r="I549" t="b">
        <v>0</v>
      </c>
      <c r="J549" s="4" t="n">
        <v>39689</v>
      </c>
      <c r="K549" s="4" t="n">
        <v>12272.84574834673</v>
      </c>
      <c r="L549" s="4" t="n">
        <v>1175.034969224525</v>
      </c>
      <c r="M549" s="4" t="n">
        <v>26241.11928242875</v>
      </c>
      <c r="N549" s="14" t="n">
        <v>2.233887299964354</v>
      </c>
      <c r="O549" s="9" t="n">
        <v>12700.48</v>
      </c>
      <c r="P549" s="9" t="n">
        <v>-3542.329370432364</v>
      </c>
      <c r="Q549" s="8" t="n">
        <v>-0.2789130308801215</v>
      </c>
      <c r="R549" t="inlineStr">
        <is>
          <t>28% or more</t>
        </is>
      </c>
      <c r="S549" t="inlineStr">
        <is>
          <t>none</t>
        </is>
      </c>
    </row>
    <row r="550">
      <c r="A550" t="inlineStr">
        <is>
          <t>TRO-1L</t>
        </is>
      </c>
      <c r="B550" t="inlineStr">
        <is>
          <t>Tropical Juice Drink 1L</t>
        </is>
      </c>
      <c r="C550" t="inlineStr">
        <is>
          <t>Retailer A</t>
        </is>
      </c>
      <c r="D550" s="16" t="n">
        <v>45488</v>
      </c>
      <c r="E550" t="n">
        <v>3</v>
      </c>
      <c r="F550" t="inlineStr">
        <is>
          <t>price cut</t>
        </is>
      </c>
      <c r="G550" s="14" t="n">
        <v>0.2474226804123711</v>
      </c>
      <c r="H550" t="b">
        <v>1</v>
      </c>
      <c r="I550" t="b">
        <v>0</v>
      </c>
      <c r="J550" s="4" t="n">
        <v>47792</v>
      </c>
      <c r="K550" s="4" t="n">
        <v>17499.46040827404</v>
      </c>
      <c r="L550" s="4" t="n">
        <v>800.6082481657139</v>
      </c>
      <c r="M550" s="4" t="n">
        <v>29491.93134356025</v>
      </c>
      <c r="N550" s="14" t="n">
        <v>1.731055637430005</v>
      </c>
      <c r="O550" s="9" t="n">
        <v>11470.08</v>
      </c>
      <c r="P550" s="9" t="n">
        <v>-1177.395961097476</v>
      </c>
      <c r="Q550" s="8" t="n">
        <v>-0.1026493242503519</v>
      </c>
      <c r="R550" t="inlineStr">
        <is>
          <t>18% to 27%</t>
        </is>
      </c>
      <c r="S550" t="inlineStr">
        <is>
          <t>display</t>
        </is>
      </c>
    </row>
    <row r="551">
      <c r="A551" t="inlineStr">
        <is>
          <t>TRO-1L</t>
        </is>
      </c>
      <c r="B551" t="inlineStr">
        <is>
          <t>Tropical Juice Drink 1L</t>
        </is>
      </c>
      <c r="C551" t="inlineStr">
        <is>
          <t>Retailer A</t>
        </is>
      </c>
      <c r="D551" s="16" t="n">
        <v>45544</v>
      </c>
      <c r="E551" t="n">
        <v>3</v>
      </c>
      <c r="F551" t="inlineStr">
        <is>
          <t>price cut</t>
        </is>
      </c>
      <c r="G551" s="14" t="n">
        <v>0.3298969072164948</v>
      </c>
      <c r="H551" t="b">
        <v>0</v>
      </c>
      <c r="I551" t="b">
        <v>0</v>
      </c>
      <c r="J551" s="4" t="n">
        <v>64749</v>
      </c>
      <c r="K551" s="4" t="n">
        <v>20022.03354480341</v>
      </c>
      <c r="L551" s="4" t="n">
        <v>1082.98073956117</v>
      </c>
      <c r="M551" s="4" t="n">
        <v>43643.98571563542</v>
      </c>
      <c r="N551" s="14" t="n">
        <v>2.233887299964353</v>
      </c>
      <c r="O551" s="9" t="n">
        <v>20719.68</v>
      </c>
      <c r="P551" s="9" t="n">
        <v>-5487.928985243243</v>
      </c>
      <c r="Q551" s="8" t="n">
        <v>-0.264865528099046</v>
      </c>
      <c r="R551" t="inlineStr">
        <is>
          <t>28% or more</t>
        </is>
      </c>
      <c r="S551" t="inlineStr">
        <is>
          <t>none</t>
        </is>
      </c>
    </row>
    <row r="552">
      <c r="A552" t="inlineStr">
        <is>
          <t>TRO-1L</t>
        </is>
      </c>
      <c r="B552" t="inlineStr">
        <is>
          <t>Tropical Juice Drink 1L</t>
        </is>
      </c>
      <c r="C552" t="inlineStr">
        <is>
          <t>Retailer A</t>
        </is>
      </c>
      <c r="D552" s="16" t="n">
        <v>45586</v>
      </c>
      <c r="E552" t="n">
        <v>2</v>
      </c>
      <c r="F552" t="inlineStr">
        <is>
          <t>multibuy</t>
        </is>
      </c>
      <c r="G552" s="14" t="n">
        <v>0.3298969072164948</v>
      </c>
      <c r="H552" t="b">
        <v>0</v>
      </c>
      <c r="I552" t="b">
        <v>1</v>
      </c>
      <c r="J552" s="4" t="n">
        <v>54995</v>
      </c>
      <c r="K552" s="4" t="n">
        <v>14203.67316761938</v>
      </c>
      <c r="L552" s="4" t="n">
        <v>1241.778619733738</v>
      </c>
      <c r="M552" s="4" t="n">
        <v>39549.54821264688</v>
      </c>
      <c r="N552" s="14" t="n">
        <v>2.8718857686316</v>
      </c>
      <c r="O552" s="9" t="n">
        <v>17598.4</v>
      </c>
      <c r="P552" s="9" t="n">
        <v>-3795.60767378624</v>
      </c>
      <c r="Q552" s="8" t="n">
        <v>-0.2156791341136831</v>
      </c>
      <c r="R552" t="inlineStr">
        <is>
          <t>28% or more</t>
        </is>
      </c>
      <c r="S552" t="inlineStr">
        <is>
          <t>leaflet</t>
        </is>
      </c>
    </row>
    <row r="553">
      <c r="A553" t="inlineStr">
        <is>
          <t>TRO-1L</t>
        </is>
      </c>
      <c r="B553" t="inlineStr">
        <is>
          <t>Tropical Juice Drink 1L</t>
        </is>
      </c>
      <c r="C553" t="inlineStr">
        <is>
          <t>Retailer A</t>
        </is>
      </c>
      <c r="D553" s="16" t="n">
        <v>45621</v>
      </c>
      <c r="E553" t="n">
        <v>3</v>
      </c>
      <c r="F553" t="inlineStr">
        <is>
          <t>price cut</t>
        </is>
      </c>
      <c r="G553" s="14" t="n">
        <v>0.3298969072164948</v>
      </c>
      <c r="H553" t="b">
        <v>0</v>
      </c>
      <c r="I553" t="b">
        <v>0</v>
      </c>
      <c r="J553" s="4" t="n">
        <v>63083</v>
      </c>
      <c r="K553" s="4" t="n">
        <v>19506.86407677079</v>
      </c>
      <c r="L553" s="4" t="n">
        <v>1559.894460472452</v>
      </c>
      <c r="M553" s="4" t="n">
        <v>42016.24146275676</v>
      </c>
      <c r="N553" s="14" t="n">
        <v>2.233887299964357</v>
      </c>
      <c r="O553" s="9" t="n">
        <v>20186.56</v>
      </c>
      <c r="P553" s="9" t="n">
        <v>-5522.891729497896</v>
      </c>
      <c r="Q553" s="8" t="n">
        <v>-0.2735925154904003</v>
      </c>
      <c r="R553" t="inlineStr">
        <is>
          <t>28% or more</t>
        </is>
      </c>
      <c r="S553" t="inlineStr">
        <is>
          <t>none</t>
        </is>
      </c>
    </row>
    <row r="554">
      <c r="A554" t="inlineStr">
        <is>
          <t>TRO-1L</t>
        </is>
      </c>
      <c r="B554" t="inlineStr">
        <is>
          <t>Tropical Juice Drink 1L</t>
        </is>
      </c>
      <c r="C554" t="inlineStr">
        <is>
          <t>Retailer A</t>
        </is>
      </c>
      <c r="D554" s="16" t="n">
        <v>45747</v>
      </c>
      <c r="E554" t="n">
        <v>1</v>
      </c>
      <c r="F554" t="inlineStr">
        <is>
          <t>price cut</t>
        </is>
      </c>
      <c r="G554" s="14" t="n">
        <v>0.2</v>
      </c>
      <c r="H554" t="b">
        <v>0</v>
      </c>
      <c r="I554" t="b">
        <v>0</v>
      </c>
      <c r="J554" s="4" t="n">
        <v>14303</v>
      </c>
      <c r="K554" s="4" t="n">
        <v>7066.805897340686</v>
      </c>
      <c r="L554" s="4" t="n">
        <v>517.2870942615822</v>
      </c>
      <c r="M554" s="4" t="n">
        <v>6718.907008397732</v>
      </c>
      <c r="N554" s="14" t="n">
        <v>1.023969556795436</v>
      </c>
      <c r="O554" s="9" t="n">
        <v>3003.629999999999</v>
      </c>
      <c r="P554" s="9" t="n">
        <v>-658.7314540691912</v>
      </c>
      <c r="Q554" s="8" t="n">
        <v>-0.219311784097639</v>
      </c>
      <c r="R554" t="inlineStr">
        <is>
          <t>18% to 27%</t>
        </is>
      </c>
      <c r="S554" t="inlineStr">
        <is>
          <t>none</t>
        </is>
      </c>
    </row>
    <row r="555">
      <c r="A555" t="inlineStr">
        <is>
          <t>TRO-1L</t>
        </is>
      </c>
      <c r="B555" t="inlineStr">
        <is>
          <t>Tropical Juice Drink 1L</t>
        </is>
      </c>
      <c r="C555" t="inlineStr">
        <is>
          <t>Retailer A</t>
        </is>
      </c>
      <c r="D555" s="16" t="n">
        <v>45817</v>
      </c>
      <c r="E555" t="n">
        <v>1</v>
      </c>
      <c r="F555" t="inlineStr">
        <is>
          <t>price cut</t>
        </is>
      </c>
      <c r="G555" s="14" t="n">
        <v>0.1523809523809524</v>
      </c>
      <c r="H555" t="b">
        <v>1</v>
      </c>
      <c r="I555" t="b">
        <v>0</v>
      </c>
      <c r="J555" s="4" t="n">
        <v>14501</v>
      </c>
      <c r="K555" s="4" t="n">
        <v>7272.362207246172</v>
      </c>
      <c r="L555" s="4" t="n">
        <v>431.3485887007341</v>
      </c>
      <c r="M555" s="4" t="n">
        <v>6797.289204053093</v>
      </c>
      <c r="N555" s="14" t="n">
        <v>0.9939875912054026</v>
      </c>
      <c r="O555" s="9" t="n">
        <v>2320.16</v>
      </c>
      <c r="P555" s="9" t="n">
        <v>52.09393221452879</v>
      </c>
      <c r="Q555" s="8" t="n">
        <v>0.0224527326626305</v>
      </c>
      <c r="R555" t="inlineStr">
        <is>
          <t>up to 17%</t>
        </is>
      </c>
      <c r="S555" t="inlineStr">
        <is>
          <t>display</t>
        </is>
      </c>
    </row>
    <row r="556">
      <c r="A556" t="inlineStr">
        <is>
          <t>TRO-1L</t>
        </is>
      </c>
      <c r="B556" t="inlineStr">
        <is>
          <t>Tropical Juice Drink 1L</t>
        </is>
      </c>
      <c r="C556" t="inlineStr">
        <is>
          <t>Retailer A</t>
        </is>
      </c>
      <c r="D556" s="16" t="n">
        <v>45880</v>
      </c>
      <c r="E556" t="n">
        <v>2</v>
      </c>
      <c r="F556" t="inlineStr">
        <is>
          <t>price cut</t>
        </is>
      </c>
      <c r="G556" s="14" t="n">
        <v>0.2000000000000001</v>
      </c>
      <c r="H556" t="b">
        <v>0</v>
      </c>
      <c r="I556" t="b">
        <v>0</v>
      </c>
      <c r="J556" s="4" t="n">
        <v>27535</v>
      </c>
      <c r="K556" s="4" t="n">
        <v>13604.45363792739</v>
      </c>
      <c r="L556" s="4" t="n">
        <v>610.3987712286669</v>
      </c>
      <c r="M556" s="4" t="n">
        <v>13320.14759084394</v>
      </c>
      <c r="N556" s="14" t="n">
        <v>1.023969556795439</v>
      </c>
      <c r="O556" s="9" t="n">
        <v>5782.350000000002</v>
      </c>
      <c r="P556" s="9" t="n">
        <v>-1133.618490795465</v>
      </c>
      <c r="Q556" s="8" t="n">
        <v>-0.1960480584529586</v>
      </c>
      <c r="R556" t="inlineStr">
        <is>
          <t>18% to 27%</t>
        </is>
      </c>
      <c r="S556" t="inlineStr">
        <is>
          <t>none</t>
        </is>
      </c>
    </row>
    <row r="557">
      <c r="A557" t="inlineStr">
        <is>
          <t>TRO-1L</t>
        </is>
      </c>
      <c r="B557" t="inlineStr">
        <is>
          <t>Tropical Juice Drink 1L</t>
        </is>
      </c>
      <c r="C557" t="inlineStr">
        <is>
          <t>Retailer A</t>
        </is>
      </c>
      <c r="D557" s="16" t="n">
        <v>45936</v>
      </c>
      <c r="E557" t="n">
        <v>3</v>
      </c>
      <c r="F557" t="inlineStr">
        <is>
          <t>price cut</t>
        </is>
      </c>
      <c r="G557" s="14" t="n">
        <v>0.3285714285714286</v>
      </c>
      <c r="H557" t="b">
        <v>0</v>
      </c>
      <c r="I557" t="b">
        <v>0</v>
      </c>
      <c r="J557" s="4" t="n">
        <v>57735</v>
      </c>
      <c r="K557" s="4" t="n">
        <v>17946.6805600954</v>
      </c>
      <c r="L557" s="4" t="n">
        <v>723.5353070052797</v>
      </c>
      <c r="M557" s="4" t="n">
        <v>39064.78413289932</v>
      </c>
      <c r="N557" s="14" t="n">
        <v>2.217029456041819</v>
      </c>
      <c r="O557" s="9" t="n">
        <v>19918.575</v>
      </c>
      <c r="P557" s="9" t="n">
        <v>-6284.965337618139</v>
      </c>
      <c r="Q557" s="8" t="n">
        <v>-0.3155328801190918</v>
      </c>
      <c r="R557" t="inlineStr">
        <is>
          <t>28% or more</t>
        </is>
      </c>
      <c r="S557" t="inlineStr">
        <is>
          <t>none</t>
        </is>
      </c>
    </row>
    <row r="558">
      <c r="A558" t="inlineStr">
        <is>
          <t>TRO-1L</t>
        </is>
      </c>
      <c r="B558" t="inlineStr">
        <is>
          <t>Tropical Juice Drink 1L</t>
        </is>
      </c>
      <c r="C558" t="inlineStr">
        <is>
          <t>Retailer A</t>
        </is>
      </c>
      <c r="D558" s="16" t="n">
        <v>45992</v>
      </c>
      <c r="E558" t="n">
        <v>2</v>
      </c>
      <c r="F558" t="inlineStr">
        <is>
          <t>price cut</t>
        </is>
      </c>
      <c r="G558" s="14" t="n">
        <v>0.1323505346402525</v>
      </c>
      <c r="H558" t="b">
        <v>0</v>
      </c>
      <c r="I558" t="b">
        <v>1</v>
      </c>
      <c r="J558" s="4" t="n">
        <v>25549</v>
      </c>
      <c r="K558" s="4" t="n">
        <v>14096.12332073468</v>
      </c>
      <c r="L558" s="4" t="n">
        <v>418.2914258358712</v>
      </c>
      <c r="M558" s="4" t="n">
        <v>11034.58525342945</v>
      </c>
      <c r="N558" s="14" t="n">
        <v>0.8124841432409098</v>
      </c>
      <c r="O558" s="9" t="n">
        <v>3550.495000000002</v>
      </c>
      <c r="P558" s="9" t="n">
        <v>300.5752534468762</v>
      </c>
      <c r="Q558" s="8" t="n">
        <v>0.08465728115287476</v>
      </c>
      <c r="R558" t="inlineStr">
        <is>
          <t>up to 17%</t>
        </is>
      </c>
      <c r="S558" t="inlineStr">
        <is>
          <t>leaflet</t>
        </is>
      </c>
    </row>
    <row r="559">
      <c r="A559" t="inlineStr">
        <is>
          <t>TRO-1L</t>
        </is>
      </c>
      <c r="B559" t="inlineStr">
        <is>
          <t>Tropical Juice Drink 1L</t>
        </is>
      </c>
      <c r="C559" t="inlineStr">
        <is>
          <t>Retailer A</t>
        </is>
      </c>
      <c r="D559" s="16" t="n">
        <v>46027</v>
      </c>
      <c r="E559" t="n">
        <v>1</v>
      </c>
      <c r="F559" t="inlineStr">
        <is>
          <t>price cut</t>
        </is>
      </c>
      <c r="G559" s="14" t="n">
        <v>0.2499999999999999</v>
      </c>
      <c r="H559" t="b">
        <v>0</v>
      </c>
      <c r="I559" t="b">
        <v>1</v>
      </c>
      <c r="J559" s="4" t="n">
        <v>14803</v>
      </c>
      <c r="K559" s="4" t="n">
        <v>5547.844374533756</v>
      </c>
      <c r="L559" s="4" t="n">
        <v>849.4301736299922</v>
      </c>
      <c r="M559" s="4" t="n">
        <v>8405.72545183625</v>
      </c>
      <c r="N559" s="14" t="n">
        <v>1.668243555632191</v>
      </c>
      <c r="O559" s="9" t="n">
        <v>4070.824999999998</v>
      </c>
      <c r="P559" s="9" t="n">
        <v>-1137.226817309146</v>
      </c>
      <c r="Q559" s="8" t="n">
        <v>-0.2793602813457092</v>
      </c>
      <c r="R559" t="inlineStr">
        <is>
          <t>18% to 27%</t>
        </is>
      </c>
      <c r="S559" t="inlineStr">
        <is>
          <t>leaflet</t>
        </is>
      </c>
    </row>
    <row r="560">
      <c r="A560" t="inlineStr">
        <is>
          <t>TRO-1L</t>
        </is>
      </c>
      <c r="B560" t="inlineStr">
        <is>
          <t>Tropical Juice Drink 1L</t>
        </is>
      </c>
      <c r="C560" t="inlineStr">
        <is>
          <t>Retailer A</t>
        </is>
      </c>
      <c r="D560" s="16" t="n">
        <v>46062</v>
      </c>
      <c r="E560" t="n">
        <v>3</v>
      </c>
      <c r="F560" t="inlineStr">
        <is>
          <t>price cut</t>
        </is>
      </c>
      <c r="G560" s="14" t="n">
        <v>0.1499999999999999</v>
      </c>
      <c r="H560" t="b">
        <v>0</v>
      </c>
      <c r="I560" t="b">
        <v>0</v>
      </c>
      <c r="J560" s="4" t="n">
        <v>35168</v>
      </c>
      <c r="K560" s="4" t="n">
        <v>20397.69834856219</v>
      </c>
      <c r="L560" s="4" t="n">
        <v>485.3466953547922</v>
      </c>
      <c r="M560" s="4" t="n">
        <v>14284.95495608302</v>
      </c>
      <c r="N560" s="14" t="n">
        <v>0.7241160938375653</v>
      </c>
      <c r="O560" s="9" t="n">
        <v>5802.719999999994</v>
      </c>
      <c r="P560" s="9" t="n">
        <v>-817.2707203270204</v>
      </c>
      <c r="Q560" s="8" t="n">
        <v>-0.1408426945168854</v>
      </c>
      <c r="R560" t="inlineStr">
        <is>
          <t>up to 17%</t>
        </is>
      </c>
      <c r="S560" t="inlineStr">
        <is>
          <t>none</t>
        </is>
      </c>
    </row>
    <row r="561">
      <c r="A561" t="inlineStr">
        <is>
          <t>TRO-1L</t>
        </is>
      </c>
      <c r="B561" t="inlineStr">
        <is>
          <t>Tropical Juice Drink 1L</t>
        </is>
      </c>
      <c r="C561" t="inlineStr">
        <is>
          <t>Retailer A</t>
        </is>
      </c>
      <c r="D561" s="16" t="n">
        <v>46111</v>
      </c>
      <c r="E561" t="n">
        <v>1</v>
      </c>
      <c r="F561" t="inlineStr">
        <is>
          <t>price cut</t>
        </is>
      </c>
      <c r="G561" s="14" t="n">
        <v>0.3318181818181819</v>
      </c>
      <c r="H561" t="b">
        <v>1</v>
      </c>
      <c r="I561" t="b">
        <v>0</v>
      </c>
      <c r="J561" s="4" t="n">
        <v>26543</v>
      </c>
      <c r="K561" s="4" t="n">
        <v>7095.665581089187</v>
      </c>
      <c r="L561" s="4" t="n">
        <v>1073.570438662005</v>
      </c>
      <c r="M561" s="4" t="n">
        <v>18373.76398024881</v>
      </c>
      <c r="N561" s="14" t="n">
        <v>2.74073435348198</v>
      </c>
      <c r="O561" s="9" t="n">
        <v>9688.195000000003</v>
      </c>
      <c r="P561" s="9" t="n">
        <v>-3275.75137089317</v>
      </c>
      <c r="Q561" s="8" t="n">
        <v>-0.338117819768612</v>
      </c>
      <c r="R561" t="inlineStr">
        <is>
          <t>28% or more</t>
        </is>
      </c>
      <c r="S561" t="inlineStr">
        <is>
          <t>display</t>
        </is>
      </c>
    </row>
    <row r="562">
      <c r="A562" t="inlineStr">
        <is>
          <t>TRO-1L</t>
        </is>
      </c>
      <c r="B562" t="inlineStr">
        <is>
          <t>Tropical Juice Drink 1L</t>
        </is>
      </c>
      <c r="C562" t="inlineStr">
        <is>
          <t>Retailer B</t>
        </is>
      </c>
      <c r="D562" s="16" t="n">
        <v>45208</v>
      </c>
      <c r="E562" t="n">
        <v>1</v>
      </c>
      <c r="F562" t="inlineStr">
        <is>
          <t>multibuy</t>
        </is>
      </c>
      <c r="G562" s="14" t="n">
        <v>0.2513966480446927</v>
      </c>
      <c r="H562" t="b">
        <v>1</v>
      </c>
      <c r="I562" t="b">
        <v>0</v>
      </c>
      <c r="J562" s="4" t="n">
        <v>17062</v>
      </c>
      <c r="K562" s="4" t="n">
        <v>5942.616652683575</v>
      </c>
      <c r="L562" s="4" t="n">
        <v>588.7541698038193</v>
      </c>
      <c r="M562" s="4" t="n">
        <v>10530.62917751261</v>
      </c>
      <c r="N562" s="14" t="n">
        <v>1.871125801509528</v>
      </c>
      <c r="O562" s="9" t="n">
        <v>3838.95</v>
      </c>
      <c r="P562" s="9" t="n">
        <v>-163.7604170481002</v>
      </c>
      <c r="Q562" s="8" t="n">
        <v>-0.04265760612878527</v>
      </c>
      <c r="R562" t="inlineStr">
        <is>
          <t>18% to 27%</t>
        </is>
      </c>
      <c r="S562" t="inlineStr">
        <is>
          <t>display</t>
        </is>
      </c>
    </row>
    <row r="563">
      <c r="A563" t="inlineStr">
        <is>
          <t>TRO-1L</t>
        </is>
      </c>
      <c r="B563" t="inlineStr">
        <is>
          <t>Tropical Juice Drink 1L</t>
        </is>
      </c>
      <c r="C563" t="inlineStr">
        <is>
          <t>Retailer B</t>
        </is>
      </c>
      <c r="D563" s="16" t="n">
        <v>45264</v>
      </c>
      <c r="E563" t="n">
        <v>3</v>
      </c>
      <c r="F563" t="inlineStr">
        <is>
          <t>price cut</t>
        </is>
      </c>
      <c r="G563" s="14" t="n">
        <v>0.1508379888268156</v>
      </c>
      <c r="H563" t="b">
        <v>0</v>
      </c>
      <c r="I563" t="b">
        <v>0</v>
      </c>
      <c r="J563" s="4" t="n">
        <v>32565</v>
      </c>
      <c r="K563" s="4" t="n">
        <v>19047.59153385032</v>
      </c>
      <c r="L563" s="4" t="n">
        <v>518.2354890912048</v>
      </c>
      <c r="M563" s="4" t="n">
        <v>12999.17297705848</v>
      </c>
      <c r="N563" s="14" t="n">
        <v>0.7096649695646453</v>
      </c>
      <c r="O563" s="9" t="n">
        <v>4396.275</v>
      </c>
      <c r="P563" s="9" t="n">
        <v>140.4363689934091</v>
      </c>
      <c r="Q563" s="8" t="n">
        <v>0.03194440042841021</v>
      </c>
      <c r="R563" t="inlineStr">
        <is>
          <t>up to 17%</t>
        </is>
      </c>
      <c r="S563" t="inlineStr">
        <is>
          <t>none</t>
        </is>
      </c>
    </row>
    <row r="564">
      <c r="A564" t="inlineStr">
        <is>
          <t>TRO-1L</t>
        </is>
      </c>
      <c r="B564" t="inlineStr">
        <is>
          <t>Tropical Juice Drink 1L</t>
        </is>
      </c>
      <c r="C564" t="inlineStr">
        <is>
          <t>Retailer B</t>
        </is>
      </c>
      <c r="D564" s="16" t="n">
        <v>45362</v>
      </c>
      <c r="E564" t="n">
        <v>2</v>
      </c>
      <c r="F564" t="inlineStr">
        <is>
          <t>multibuy</t>
        </is>
      </c>
      <c r="G564" s="14" t="n">
        <v>0.2021276595744681</v>
      </c>
      <c r="H564" t="b">
        <v>1</v>
      </c>
      <c r="I564" t="b">
        <v>0</v>
      </c>
      <c r="J564" s="4" t="n">
        <v>26093</v>
      </c>
      <c r="K564" s="4" t="n">
        <v>10749.06100392095</v>
      </c>
      <c r="L564" s="4" t="n">
        <v>506.103387042128</v>
      </c>
      <c r="M564" s="4" t="n">
        <v>14837.83560903692</v>
      </c>
      <c r="N564" s="14" t="n">
        <v>1.427467849562116</v>
      </c>
      <c r="O564" s="9" t="n">
        <v>4957.67</v>
      </c>
      <c r="P564" s="9" t="n">
        <v>220.7346275538832</v>
      </c>
      <c r="Q564" s="8" t="n">
        <v>0.04452386454804035</v>
      </c>
      <c r="R564" t="inlineStr">
        <is>
          <t>18% to 27%</t>
        </is>
      </c>
      <c r="S564" t="inlineStr">
        <is>
          <t>display</t>
        </is>
      </c>
    </row>
    <row r="565">
      <c r="A565" t="inlineStr">
        <is>
          <t>TRO-1L</t>
        </is>
      </c>
      <c r="B565" t="inlineStr">
        <is>
          <t>Tropical Juice Drink 1L</t>
        </is>
      </c>
      <c r="C565" t="inlineStr">
        <is>
          <t>Retailer B</t>
        </is>
      </c>
      <c r="D565" s="16" t="n">
        <v>45397</v>
      </c>
      <c r="E565" t="n">
        <v>2</v>
      </c>
      <c r="F565" t="inlineStr">
        <is>
          <t>price cut</t>
        </is>
      </c>
      <c r="G565" s="14" t="n">
        <v>0.3297872340425533</v>
      </c>
      <c r="H565" t="b">
        <v>1</v>
      </c>
      <c r="I565" t="b">
        <v>0</v>
      </c>
      <c r="J565" s="4" t="n">
        <v>34891</v>
      </c>
      <c r="K565" s="4" t="n">
        <v>9603.09338516412</v>
      </c>
      <c r="L565" s="4" t="n">
        <v>883.9650802991969</v>
      </c>
      <c r="M565" s="4" t="n">
        <v>24403.94153453668</v>
      </c>
      <c r="N565" s="14" t="n">
        <v>2.633308414339001</v>
      </c>
      <c r="O565" s="9" t="n">
        <v>10816.21</v>
      </c>
      <c r="P565" s="9" t="n">
        <v>-2299.234404446701</v>
      </c>
      <c r="Q565" s="8" t="n">
        <v>-0.2125730181317394</v>
      </c>
      <c r="R565" t="inlineStr">
        <is>
          <t>28% or more</t>
        </is>
      </c>
      <c r="S565" t="inlineStr">
        <is>
          <t>display</t>
        </is>
      </c>
    </row>
    <row r="566">
      <c r="A566" t="inlineStr">
        <is>
          <t>TRO-1L</t>
        </is>
      </c>
      <c r="B566" t="inlineStr">
        <is>
          <t>Tropical Juice Drink 1L</t>
        </is>
      </c>
      <c r="C566" t="inlineStr">
        <is>
          <t>Retailer B</t>
        </is>
      </c>
      <c r="D566" s="16" t="n">
        <v>45523</v>
      </c>
      <c r="E566" t="n">
        <v>1</v>
      </c>
      <c r="F566" t="inlineStr">
        <is>
          <t>multibuy</t>
        </is>
      </c>
      <c r="G566" s="14" t="n">
        <v>0.2500000000000001</v>
      </c>
      <c r="H566" t="b">
        <v>0</v>
      </c>
      <c r="I566" t="b">
        <v>0</v>
      </c>
      <c r="J566" s="4" t="n">
        <v>12010</v>
      </c>
      <c r="K566" s="4" t="n">
        <v>4790.176895707146</v>
      </c>
      <c r="L566" s="4" t="n">
        <v>642.8278942321701</v>
      </c>
      <c r="M566" s="4" t="n">
        <v>6576.995210060683</v>
      </c>
      <c r="N566" s="14" t="n">
        <v>1.507214297401648</v>
      </c>
      <c r="O566" s="9" t="n">
        <v>2822.350000000002</v>
      </c>
      <c r="P566" s="9" t="n">
        <v>-526.9786716888232</v>
      </c>
      <c r="Q566" s="8" t="n">
        <v>-0.1867162724994501</v>
      </c>
      <c r="R566" t="inlineStr">
        <is>
          <t>18% to 27%</t>
        </is>
      </c>
      <c r="S566" t="inlineStr">
        <is>
          <t>none</t>
        </is>
      </c>
    </row>
    <row r="567">
      <c r="A567" t="inlineStr">
        <is>
          <t>TRO-1L</t>
        </is>
      </c>
      <c r="B567" t="inlineStr">
        <is>
          <t>Tropical Juice Drink 1L</t>
        </is>
      </c>
      <c r="C567" t="inlineStr">
        <is>
          <t>Retailer B</t>
        </is>
      </c>
      <c r="D567" s="16" t="n">
        <v>45558</v>
      </c>
      <c r="E567" t="n">
        <v>1</v>
      </c>
      <c r="F567" t="inlineStr">
        <is>
          <t>multibuy</t>
        </is>
      </c>
      <c r="G567" s="14" t="n">
        <v>0.1489361702127658</v>
      </c>
      <c r="H567" t="b">
        <v>0</v>
      </c>
      <c r="I567" t="b">
        <v>0</v>
      </c>
      <c r="J567" s="4" t="n">
        <v>8586</v>
      </c>
      <c r="K567" s="4" t="n">
        <v>4777.262927229925</v>
      </c>
      <c r="L567" s="4" t="n">
        <v>317.8249430126904</v>
      </c>
      <c r="M567" s="4" t="n">
        <v>3490.912129757385</v>
      </c>
      <c r="N567" s="14" t="n">
        <v>0.7972634395022833</v>
      </c>
      <c r="O567" s="9" t="n">
        <v>1202.039999999999</v>
      </c>
      <c r="P567" s="9" t="n">
        <v>16.28833328532802</v>
      </c>
      <c r="Q567" s="8" t="n">
        <v>0.01355057509344784</v>
      </c>
      <c r="R567" t="inlineStr">
        <is>
          <t>up to 17%</t>
        </is>
      </c>
      <c r="S567" t="inlineStr">
        <is>
          <t>none</t>
        </is>
      </c>
    </row>
    <row r="568">
      <c r="A568" t="inlineStr">
        <is>
          <t>TRO-1L</t>
        </is>
      </c>
      <c r="B568" t="inlineStr">
        <is>
          <t>Tropical Juice Drink 1L</t>
        </is>
      </c>
      <c r="C568" t="inlineStr">
        <is>
          <t>Retailer B</t>
        </is>
      </c>
      <c r="D568" s="16" t="n">
        <v>45586</v>
      </c>
      <c r="E568" t="n">
        <v>3</v>
      </c>
      <c r="F568" t="inlineStr">
        <is>
          <t>price cut</t>
        </is>
      </c>
      <c r="G568" s="14" t="n">
        <v>0.1489361702127659</v>
      </c>
      <c r="H568" t="b">
        <v>1</v>
      </c>
      <c r="I568" t="b">
        <v>1</v>
      </c>
      <c r="J568" s="4" t="n">
        <v>34022</v>
      </c>
      <c r="K568" s="4" t="n">
        <v>16252.74834852996</v>
      </c>
      <c r="L568" s="4" t="n">
        <v>358.6800996942863</v>
      </c>
      <c r="M568" s="4" t="n">
        <v>17410.57155177575</v>
      </c>
      <c r="N568" s="14" t="n">
        <v>1.093307499163811</v>
      </c>
      <c r="O568" s="9" t="n">
        <v>4763.079999999997</v>
      </c>
      <c r="P568" s="9" t="n">
        <v>1313.209471569741</v>
      </c>
      <c r="Q568" s="8" t="n">
        <v>0.2757059448024685</v>
      </c>
      <c r="R568" t="inlineStr">
        <is>
          <t>up to 17%</t>
        </is>
      </c>
      <c r="S568" t="inlineStr">
        <is>
          <t>display and leaflet</t>
        </is>
      </c>
    </row>
    <row r="569">
      <c r="A569" t="inlineStr">
        <is>
          <t>TRO-1L</t>
        </is>
      </c>
      <c r="B569" t="inlineStr">
        <is>
          <t>Tropical Juice Drink 1L</t>
        </is>
      </c>
      <c r="C569" t="inlineStr">
        <is>
          <t>Retailer B</t>
        </is>
      </c>
      <c r="D569" s="16" t="n">
        <v>45649</v>
      </c>
      <c r="E569" t="n">
        <v>2</v>
      </c>
      <c r="F569" t="inlineStr">
        <is>
          <t>price cut</t>
        </is>
      </c>
      <c r="G569" s="14" t="n">
        <v>0.2499999999999999</v>
      </c>
      <c r="H569" t="b">
        <v>0</v>
      </c>
      <c r="I569" t="b">
        <v>1</v>
      </c>
      <c r="J569" s="4" t="n">
        <v>34924</v>
      </c>
      <c r="K569" s="4" t="n">
        <v>13628.25397405909</v>
      </c>
      <c r="L569" s="4" t="n">
        <v>710.4803980637944</v>
      </c>
      <c r="M569" s="4" t="n">
        <v>20585.26562787711</v>
      </c>
      <c r="N569" s="14" t="n">
        <v>1.562617343826775</v>
      </c>
      <c r="O569" s="9" t="n">
        <v>8207.139999999998</v>
      </c>
      <c r="P569" s="9" t="n">
        <v>-1022.882295870885</v>
      </c>
      <c r="Q569" s="8" t="n">
        <v>-0.1246332213013163</v>
      </c>
      <c r="R569" t="inlineStr">
        <is>
          <t>18% to 27%</t>
        </is>
      </c>
      <c r="S569" t="inlineStr">
        <is>
          <t>leaflet</t>
        </is>
      </c>
    </row>
    <row r="570">
      <c r="A570" t="inlineStr">
        <is>
          <t>TRO-1L</t>
        </is>
      </c>
      <c r="B570" t="inlineStr">
        <is>
          <t>Tropical Juice Drink 1L</t>
        </is>
      </c>
      <c r="C570" t="inlineStr">
        <is>
          <t>Retailer B</t>
        </is>
      </c>
      <c r="D570" s="16" t="n">
        <v>45698</v>
      </c>
      <c r="E570" t="n">
        <v>1</v>
      </c>
      <c r="F570" t="inlineStr">
        <is>
          <t>price cut</t>
        </is>
      </c>
      <c r="G570" s="14" t="n">
        <v>0.2021276595744681</v>
      </c>
      <c r="H570" t="b">
        <v>1</v>
      </c>
      <c r="I570" t="b">
        <v>0</v>
      </c>
      <c r="J570" s="4" t="n">
        <v>12890</v>
      </c>
      <c r="K570" s="4" t="n">
        <v>5615.11652671918</v>
      </c>
      <c r="L570" s="4" t="n">
        <v>552.0036942249648</v>
      </c>
      <c r="M570" s="4" t="n">
        <v>6722.879779055856</v>
      </c>
      <c r="N570" s="14" t="n">
        <v>1.295589047647318</v>
      </c>
      <c r="O570" s="9" t="n">
        <v>2449.1</v>
      </c>
      <c r="P570" s="9" t="n">
        <v>-102.8149571095071</v>
      </c>
      <c r="Q570" s="8" t="n">
        <v>-0.04198071010146875</v>
      </c>
      <c r="R570" t="inlineStr">
        <is>
          <t>18% to 27%</t>
        </is>
      </c>
      <c r="S570" t="inlineStr">
        <is>
          <t>display</t>
        </is>
      </c>
    </row>
    <row r="571">
      <c r="A571" t="inlineStr">
        <is>
          <t>TRO-1L</t>
        </is>
      </c>
      <c r="B571" t="inlineStr">
        <is>
          <t>Tropical Juice Drink 1L</t>
        </is>
      </c>
      <c r="C571" t="inlineStr">
        <is>
          <t>Retailer B</t>
        </is>
      </c>
      <c r="D571" s="16" t="n">
        <v>45747</v>
      </c>
      <c r="E571" t="n">
        <v>2</v>
      </c>
      <c r="F571" t="inlineStr">
        <is>
          <t>multibuy</t>
        </is>
      </c>
      <c r="G571" s="14" t="n">
        <v>0.2019704433497536</v>
      </c>
      <c r="H571" t="b">
        <v>0</v>
      </c>
      <c r="I571" t="b">
        <v>1</v>
      </c>
      <c r="J571" s="4" t="n">
        <v>22695</v>
      </c>
      <c r="K571" s="4" t="n">
        <v>9862.326452663796</v>
      </c>
      <c r="L571" s="4" t="n">
        <v>531.9165513424042</v>
      </c>
      <c r="M571" s="4" t="n">
        <v>12300.7569959938</v>
      </c>
      <c r="N571" s="14" t="n">
        <v>1.301181177578048</v>
      </c>
      <c r="O571" s="9" t="n">
        <v>4652.474999999998</v>
      </c>
      <c r="P571" s="9" t="n">
        <v>-359.5108083981619</v>
      </c>
      <c r="Q571" s="8" t="n">
        <v>-0.07727302315394753</v>
      </c>
      <c r="R571" t="inlineStr">
        <is>
          <t>18% to 27%</t>
        </is>
      </c>
      <c r="S571" t="inlineStr">
        <is>
          <t>leaflet</t>
        </is>
      </c>
    </row>
    <row r="572">
      <c r="A572" t="inlineStr">
        <is>
          <t>TRO-1L</t>
        </is>
      </c>
      <c r="B572" t="inlineStr">
        <is>
          <t>Tropical Juice Drink 1L</t>
        </is>
      </c>
      <c r="C572" t="inlineStr">
        <is>
          <t>Retailer B</t>
        </is>
      </c>
      <c r="D572" s="16" t="n">
        <v>45831</v>
      </c>
      <c r="E572" t="n">
        <v>3</v>
      </c>
      <c r="F572" t="inlineStr">
        <is>
          <t>price cut</t>
        </is>
      </c>
      <c r="G572" s="14" t="n">
        <v>0.1477832512315272</v>
      </c>
      <c r="H572" t="b">
        <v>0</v>
      </c>
      <c r="I572" t="b">
        <v>0</v>
      </c>
      <c r="J572" s="4" t="n">
        <v>27029</v>
      </c>
      <c r="K572" s="4" t="n">
        <v>15959.7425362223</v>
      </c>
      <c r="L572" s="4" t="n">
        <v>306.4770222417852</v>
      </c>
      <c r="M572" s="4" t="n">
        <v>10762.78044153592</v>
      </c>
      <c r="N572" s="14" t="n">
        <v>0.6935736863332767</v>
      </c>
      <c r="O572" s="9" t="n">
        <v>4054.350000000004</v>
      </c>
      <c r="P572" s="9" t="n">
        <v>-298.1396259039705</v>
      </c>
      <c r="Q572" s="8" t="n">
        <v>-0.07353573961398749</v>
      </c>
      <c r="R572" t="inlineStr">
        <is>
          <t>up to 17%</t>
        </is>
      </c>
      <c r="S572" t="inlineStr">
        <is>
          <t>none</t>
        </is>
      </c>
    </row>
    <row r="573">
      <c r="A573" t="inlineStr">
        <is>
          <t>TRO-1L</t>
        </is>
      </c>
      <c r="B573" t="inlineStr">
        <is>
          <t>Tropical Juice Drink 1L</t>
        </is>
      </c>
      <c r="C573" t="inlineStr">
        <is>
          <t>Retailer B</t>
        </is>
      </c>
      <c r="D573" s="16" t="n">
        <v>45943</v>
      </c>
      <c r="E573" t="n">
        <v>1</v>
      </c>
      <c r="F573" t="inlineStr">
        <is>
          <t>price cut</t>
        </is>
      </c>
      <c r="G573" s="14" t="n">
        <v>0.3300492610837438</v>
      </c>
      <c r="H573" t="b">
        <v>0</v>
      </c>
      <c r="I573" t="b">
        <v>1</v>
      </c>
      <c r="J573" s="4" t="n">
        <v>18639</v>
      </c>
      <c r="K573" s="4" t="n">
        <v>5403.192616699102</v>
      </c>
      <c r="L573" s="4" t="n">
        <v>773.0936674710491</v>
      </c>
      <c r="M573" s="4" t="n">
        <v>12462.71371582985</v>
      </c>
      <c r="N573" s="14" t="n">
        <v>2.449627159763715</v>
      </c>
      <c r="O573" s="9" t="n">
        <v>6244.064999999999</v>
      </c>
      <c r="P573" s="9" t="n">
        <v>-1894.577913175382</v>
      </c>
      <c r="Q573" s="8" t="n">
        <v>-0.3034205943044126</v>
      </c>
      <c r="R573" t="inlineStr">
        <is>
          <t>28% or more</t>
        </is>
      </c>
      <c r="S573" t="inlineStr">
        <is>
          <t>leaflet</t>
        </is>
      </c>
    </row>
    <row r="574">
      <c r="A574" t="inlineStr">
        <is>
          <t>TRO-1L</t>
        </is>
      </c>
      <c r="B574" t="inlineStr">
        <is>
          <t>Tropical Juice Drink 1L</t>
        </is>
      </c>
      <c r="C574" t="inlineStr">
        <is>
          <t>Retailer B</t>
        </is>
      </c>
      <c r="D574" s="16" t="n">
        <v>46027</v>
      </c>
      <c r="E574" t="n">
        <v>1</v>
      </c>
      <c r="F574" t="inlineStr">
        <is>
          <t>price cut</t>
        </is>
      </c>
      <c r="G574" s="14" t="n">
        <v>0.2523364485981309</v>
      </c>
      <c r="H574" t="b">
        <v>1</v>
      </c>
      <c r="I574" t="b">
        <v>0</v>
      </c>
      <c r="J574" s="4" t="n">
        <v>14274</v>
      </c>
      <c r="K574" s="4" t="n">
        <v>5239.816799638313</v>
      </c>
      <c r="L574" s="4" t="n">
        <v>652.8484962969225</v>
      </c>
      <c r="M574" s="4" t="n">
        <v>8381.334704064764</v>
      </c>
      <c r="N574" s="14" t="n">
        <v>1.724141042676394</v>
      </c>
      <c r="O574" s="9" t="n">
        <v>3853.98</v>
      </c>
      <c r="P574" s="9" t="n">
        <v>-928.8941882813976</v>
      </c>
      <c r="Q574" s="8" t="n">
        <v>-0.2410220572710283</v>
      </c>
      <c r="R574" t="inlineStr">
        <is>
          <t>18% to 27%</t>
        </is>
      </c>
      <c r="S574" t="inlineStr">
        <is>
          <t>display</t>
        </is>
      </c>
    </row>
    <row r="575">
      <c r="A575" t="inlineStr">
        <is>
          <t>TRO-1L</t>
        </is>
      </c>
      <c r="B575" t="inlineStr">
        <is>
          <t>Tropical Juice Drink 1L</t>
        </is>
      </c>
      <c r="C575" t="inlineStr">
        <is>
          <t>Retailer B</t>
        </is>
      </c>
      <c r="D575" s="16" t="n">
        <v>46083</v>
      </c>
      <c r="E575" t="n">
        <v>2</v>
      </c>
      <c r="F575" t="inlineStr">
        <is>
          <t>price cut</t>
        </is>
      </c>
      <c r="G575" s="14" t="n">
        <v>0.1495327102803739</v>
      </c>
      <c r="H575" t="b">
        <v>1</v>
      </c>
      <c r="I575" t="b">
        <v>1</v>
      </c>
      <c r="J575" s="4" t="n">
        <v>22212</v>
      </c>
      <c r="K575" s="4" t="n">
        <v>10591.3835338694</v>
      </c>
      <c r="L575" s="4" t="n">
        <v>349.3262281397631</v>
      </c>
      <c r="M575" s="4" t="n">
        <v>11271.29023799084</v>
      </c>
      <c r="N575" s="14" t="n">
        <v>1.097176438655998</v>
      </c>
      <c r="O575" s="9" t="n">
        <v>3553.920000000001</v>
      </c>
      <c r="P575" s="9" t="n">
        <v>379.7602930588008</v>
      </c>
      <c r="Q575" s="8" t="n">
        <v>0.1068567365215876</v>
      </c>
      <c r="R575" t="inlineStr">
        <is>
          <t>up to 17%</t>
        </is>
      </c>
      <c r="S575" t="inlineStr">
        <is>
          <t>display and leaflet</t>
        </is>
      </c>
    </row>
    <row r="576">
      <c r="A576" t="inlineStr">
        <is>
          <t>TRO-1L</t>
        </is>
      </c>
      <c r="B576" t="inlineStr">
        <is>
          <t>Tropical Juice Drink 1L</t>
        </is>
      </c>
      <c r="C576" t="inlineStr">
        <is>
          <t>Retailer B</t>
        </is>
      </c>
      <c r="D576" s="16" t="n">
        <v>46111</v>
      </c>
      <c r="E576" t="n">
        <v>1</v>
      </c>
      <c r="F576" t="inlineStr">
        <is>
          <t>price cut</t>
        </is>
      </c>
      <c r="G576" s="14" t="n">
        <v>0.2009345794392524</v>
      </c>
      <c r="H576" t="b">
        <v>0</v>
      </c>
      <c r="I576" t="b">
        <v>1</v>
      </c>
      <c r="J576" s="4" t="n">
        <v>14309</v>
      </c>
      <c r="K576" s="4" t="n">
        <v>6597.834312126074</v>
      </c>
      <c r="L576" s="4" t="n">
        <v>548.7711830707711</v>
      </c>
      <c r="M576" s="4" t="n">
        <v>7162.394504803155</v>
      </c>
      <c r="N576" s="14" t="n">
        <v>1.168741942140268</v>
      </c>
      <c r="O576" s="9" t="n">
        <v>3076.435000000001</v>
      </c>
      <c r="P576" s="9" t="n">
        <v>-576.7593178237007</v>
      </c>
      <c r="Q576" s="8" t="n">
        <v>-0.1874765167551729</v>
      </c>
      <c r="R576" t="inlineStr">
        <is>
          <t>18% to 27%</t>
        </is>
      </c>
      <c r="S576" t="inlineStr">
        <is>
          <t>leaflet</t>
        </is>
      </c>
    </row>
    <row r="577">
      <c r="A577" t="inlineStr">
        <is>
          <t>TRO-1L</t>
        </is>
      </c>
      <c r="B577" t="inlineStr">
        <is>
          <t>Tropical Juice Drink 1L</t>
        </is>
      </c>
      <c r="C577" t="inlineStr">
        <is>
          <t>Retailer B</t>
        </is>
      </c>
      <c r="D577" s="16" t="n">
        <v>46153</v>
      </c>
      <c r="E577" t="n">
        <v>3</v>
      </c>
      <c r="F577" t="inlineStr">
        <is>
          <t>multibuy</t>
        </is>
      </c>
      <c r="G577" s="14" t="n">
        <v>0.2009345794392524</v>
      </c>
      <c r="H577" t="b">
        <v>0</v>
      </c>
      <c r="I577" t="b">
        <v>1</v>
      </c>
      <c r="J577" s="4" t="n">
        <v>35518</v>
      </c>
      <c r="K577" s="4" t="n">
        <v>15487.49865870092</v>
      </c>
      <c r="L577" s="4" t="n">
        <v>422.8497462025595</v>
      </c>
      <c r="M577" s="4" t="n">
        <v>19607.65159509652</v>
      </c>
      <c r="N577" s="14" t="n">
        <v>1.293333531948097</v>
      </c>
      <c r="O577" s="9" t="n">
        <v>7636.370000000002</v>
      </c>
      <c r="P577" s="9" t="n">
        <v>-793.2995933113168</v>
      </c>
      <c r="Q577" s="8" t="n">
        <v>-0.1038843839823524</v>
      </c>
      <c r="R577" t="inlineStr">
        <is>
          <t>18% to 27%</t>
        </is>
      </c>
      <c r="S577" t="inlineStr">
        <is>
          <t>leaflet</t>
        </is>
      </c>
    </row>
    <row r="578">
      <c r="A578" t="inlineStr">
        <is>
          <t>TRO-1L</t>
        </is>
      </c>
      <c r="B578" t="inlineStr">
        <is>
          <t>Tropical Juice Drink 1L</t>
        </is>
      </c>
      <c r="C578" t="inlineStr">
        <is>
          <t>Retailer C</t>
        </is>
      </c>
      <c r="D578" s="16" t="n">
        <v>45362</v>
      </c>
      <c r="E578" t="n">
        <v>1</v>
      </c>
      <c r="F578" t="inlineStr">
        <is>
          <t>multibuy</t>
        </is>
      </c>
      <c r="G578" s="14" t="n">
        <v>0.3316831683168318</v>
      </c>
      <c r="H578" t="b">
        <v>0</v>
      </c>
      <c r="I578" t="b">
        <v>0</v>
      </c>
      <c r="J578" s="4" t="n">
        <v>10039</v>
      </c>
      <c r="K578" s="4" t="n">
        <v>2962.181644759793</v>
      </c>
      <c r="L578" s="4" t="n">
        <v>466.1874924452101</v>
      </c>
      <c r="M578" s="4" t="n">
        <v>6610.630862794996</v>
      </c>
      <c r="N578" s="14" t="n">
        <v>2.389056176807845</v>
      </c>
      <c r="O578" s="9" t="n">
        <v>3363.065000000001</v>
      </c>
      <c r="P578" s="9" t="n">
        <v>-1055.954828884547</v>
      </c>
      <c r="Q578" s="8" t="n">
        <v>-0.3139858518597013</v>
      </c>
      <c r="R578" t="inlineStr">
        <is>
          <t>28% or more</t>
        </is>
      </c>
      <c r="S578" t="inlineStr">
        <is>
          <t>none</t>
        </is>
      </c>
    </row>
    <row r="579">
      <c r="A579" t="inlineStr">
        <is>
          <t>TRO-1L</t>
        </is>
      </c>
      <c r="B579" t="inlineStr">
        <is>
          <t>Tropical Juice Drink 1L</t>
        </is>
      </c>
      <c r="C579" t="inlineStr">
        <is>
          <t>Retailer C</t>
        </is>
      </c>
      <c r="D579" s="16" t="n">
        <v>45425</v>
      </c>
      <c r="E579" t="n">
        <v>3</v>
      </c>
      <c r="F579" t="inlineStr">
        <is>
          <t>price cut</t>
        </is>
      </c>
      <c r="G579" s="14" t="n">
        <v>0.2475247524752476</v>
      </c>
      <c r="H579" t="b">
        <v>1</v>
      </c>
      <c r="I579" t="b">
        <v>0</v>
      </c>
      <c r="J579" s="4" t="n">
        <v>22011</v>
      </c>
      <c r="K579" s="4" t="n">
        <v>7921.389077683472</v>
      </c>
      <c r="L579" s="4" t="n">
        <v>341.8516992201938</v>
      </c>
      <c r="M579" s="4" t="n">
        <v>13747.75922309633</v>
      </c>
      <c r="N579" s="14" t="n">
        <v>1.778679318001242</v>
      </c>
      <c r="O579" s="9" t="n">
        <v>5502.750000000001</v>
      </c>
      <c r="P579" s="9" t="n">
        <v>-704.78203113938</v>
      </c>
      <c r="Q579" s="8" t="n">
        <v>-0.1280781484056844</v>
      </c>
      <c r="R579" t="inlineStr">
        <is>
          <t>18% to 27%</t>
        </is>
      </c>
      <c r="S579" t="inlineStr">
        <is>
          <t>display</t>
        </is>
      </c>
    </row>
    <row r="580">
      <c r="A580" t="inlineStr">
        <is>
          <t>TRO-1L</t>
        </is>
      </c>
      <c r="B580" t="inlineStr">
        <is>
          <t>Tropical Juice Drink 1L</t>
        </is>
      </c>
      <c r="C580" t="inlineStr">
        <is>
          <t>Retailer C</t>
        </is>
      </c>
      <c r="D580" s="16" t="n">
        <v>45474</v>
      </c>
      <c r="E580" t="n">
        <v>2</v>
      </c>
      <c r="F580" t="inlineStr">
        <is>
          <t>price cut</t>
        </is>
      </c>
      <c r="G580" s="14" t="n">
        <v>0.198019801980198</v>
      </c>
      <c r="H580" t="b">
        <v>0</v>
      </c>
      <c r="I580" t="b">
        <v>0</v>
      </c>
      <c r="J580" s="4" t="n">
        <v>10575</v>
      </c>
      <c r="K580" s="4" t="n">
        <v>5305.775358923156</v>
      </c>
      <c r="L580" s="4" t="n">
        <v>282.2173919104516</v>
      </c>
      <c r="M580" s="4" t="n">
        <v>4987.007249166392</v>
      </c>
      <c r="N580" s="14" t="n">
        <v>0.9931111448612611</v>
      </c>
      <c r="O580" s="9" t="n">
        <v>2115</v>
      </c>
      <c r="P580" s="9" t="n">
        <v>-374.5344700409288</v>
      </c>
      <c r="Q580" s="8" t="n">
        <v>-0.1770848558113139</v>
      </c>
      <c r="R580" t="inlineStr">
        <is>
          <t>18% to 27%</t>
        </is>
      </c>
      <c r="S580" t="inlineStr">
        <is>
          <t>none</t>
        </is>
      </c>
    </row>
    <row r="581">
      <c r="A581" t="inlineStr">
        <is>
          <t>TRO-1L</t>
        </is>
      </c>
      <c r="B581" t="inlineStr">
        <is>
          <t>Tropical Juice Drink 1L</t>
        </is>
      </c>
      <c r="C581" t="inlineStr">
        <is>
          <t>Retailer C</t>
        </is>
      </c>
      <c r="D581" s="16" t="n">
        <v>45558</v>
      </c>
      <c r="E581" t="n">
        <v>1</v>
      </c>
      <c r="F581" t="inlineStr">
        <is>
          <t>multibuy</t>
        </is>
      </c>
      <c r="G581" s="14" t="n">
        <v>0.1485148514851486</v>
      </c>
      <c r="H581" t="b">
        <v>0</v>
      </c>
      <c r="I581" t="b">
        <v>1</v>
      </c>
      <c r="J581" s="4" t="n">
        <v>5168</v>
      </c>
      <c r="K581" s="4" t="n">
        <v>2633.561029737043</v>
      </c>
      <c r="L581" s="4" t="n">
        <v>187.2436634478816</v>
      </c>
      <c r="M581" s="4" t="n">
        <v>2347.195306815075</v>
      </c>
      <c r="N581" s="14" t="n">
        <v>0.9623619660395781</v>
      </c>
      <c r="O581" s="9" t="n">
        <v>775.2000000000007</v>
      </c>
      <c r="P581" s="9" t="n">
        <v>43.9711620784604</v>
      </c>
      <c r="Q581" s="8" t="n">
        <v>0.05672234530245144</v>
      </c>
      <c r="R581" t="inlineStr">
        <is>
          <t>up to 17%</t>
        </is>
      </c>
      <c r="S581" t="inlineStr">
        <is>
          <t>leaflet</t>
        </is>
      </c>
    </row>
    <row r="582">
      <c r="A582" t="inlineStr">
        <is>
          <t>TRO-1L</t>
        </is>
      </c>
      <c r="B582" t="inlineStr">
        <is>
          <t>Tropical Juice Drink 1L</t>
        </is>
      </c>
      <c r="C582" t="inlineStr">
        <is>
          <t>Retailer C</t>
        </is>
      </c>
      <c r="D582" s="16" t="n">
        <v>45621</v>
      </c>
      <c r="E582" t="n">
        <v>2</v>
      </c>
      <c r="F582" t="inlineStr">
        <is>
          <t>price cut</t>
        </is>
      </c>
      <c r="G582" s="14" t="n">
        <v>0.1485148514851485</v>
      </c>
      <c r="H582" t="b">
        <v>0</v>
      </c>
      <c r="I582" t="b">
        <v>1</v>
      </c>
      <c r="J582" s="4" t="n">
        <v>11983</v>
      </c>
      <c r="K582" s="4" t="n">
        <v>6447.920823156319</v>
      </c>
      <c r="L582" s="4" t="n">
        <v>226.3124982790813</v>
      </c>
      <c r="M582" s="4" t="n">
        <v>5308.7666785646</v>
      </c>
      <c r="N582" s="14" t="n">
        <v>0.858428527373605</v>
      </c>
      <c r="O582" s="9" t="n">
        <v>1797.45</v>
      </c>
      <c r="P582" s="9" t="n">
        <v>55.30957081904565</v>
      </c>
      <c r="Q582" s="8" t="n">
        <v>0.03077113178060344</v>
      </c>
      <c r="R582" t="inlineStr">
        <is>
          <t>up to 17%</t>
        </is>
      </c>
      <c r="S582" t="inlineStr">
        <is>
          <t>leaflet</t>
        </is>
      </c>
    </row>
    <row r="583">
      <c r="A583" t="inlineStr">
        <is>
          <t>TRO-1L</t>
        </is>
      </c>
      <c r="B583" t="inlineStr">
        <is>
          <t>Tropical Juice Drink 1L</t>
        </is>
      </c>
      <c r="C583" t="inlineStr">
        <is>
          <t>Retailer C</t>
        </is>
      </c>
      <c r="D583" s="16" t="n">
        <v>45719</v>
      </c>
      <c r="E583" t="n">
        <v>3</v>
      </c>
      <c r="F583" t="inlineStr">
        <is>
          <t>price cut</t>
        </is>
      </c>
      <c r="G583" s="14" t="n">
        <v>0.2129000724921193</v>
      </c>
      <c r="H583" t="b">
        <v>1</v>
      </c>
      <c r="I583" t="b">
        <v>0</v>
      </c>
      <c r="J583" s="4" t="n">
        <v>25281</v>
      </c>
      <c r="K583" s="4" t="n">
        <v>10262.98514919244</v>
      </c>
      <c r="L583" s="4" t="n">
        <v>273.8859086376738</v>
      </c>
      <c r="M583" s="4" t="n">
        <v>14744.12894216988</v>
      </c>
      <c r="N583" s="14" t="n">
        <v>1.463318384708885</v>
      </c>
      <c r="O583" s="9" t="n">
        <v>5436.150000000001</v>
      </c>
      <c r="P583" s="9" t="n">
        <v>-290.4489991827113</v>
      </c>
      <c r="Q583" s="8" t="n">
        <v>-0.05342917306967455</v>
      </c>
      <c r="R583" t="inlineStr">
        <is>
          <t>18% to 27%</t>
        </is>
      </c>
      <c r="S583" t="inlineStr">
        <is>
          <t>display</t>
        </is>
      </c>
    </row>
    <row r="584">
      <c r="A584" t="inlineStr">
        <is>
          <t>TRO-1L</t>
        </is>
      </c>
      <c r="B584" t="inlineStr">
        <is>
          <t>Tropical Juice Drink 1L</t>
        </is>
      </c>
      <c r="C584" t="inlineStr">
        <is>
          <t>Retailer C</t>
        </is>
      </c>
      <c r="D584" s="16" t="n">
        <v>45754</v>
      </c>
      <c r="E584" t="n">
        <v>3</v>
      </c>
      <c r="F584" t="inlineStr">
        <is>
          <t>price cut</t>
        </is>
      </c>
      <c r="G584" s="14" t="n">
        <v>0.2477064220183485</v>
      </c>
      <c r="H584" t="b">
        <v>1</v>
      </c>
      <c r="I584" t="b">
        <v>1</v>
      </c>
      <c r="J584" s="4" t="n">
        <v>25515</v>
      </c>
      <c r="K584" s="4" t="n">
        <v>8415.719848708408</v>
      </c>
      <c r="L584" s="4" t="n">
        <v>316.0808231841075</v>
      </c>
      <c r="M584" s="4" t="n">
        <v>16783.19932810748</v>
      </c>
      <c r="N584" s="14" t="n">
        <v>2.031826208415895</v>
      </c>
      <c r="O584" s="9" t="n">
        <v>6889.049999999997</v>
      </c>
      <c r="P584" s="9" t="n">
        <v>-1031.713434490485</v>
      </c>
      <c r="Q584" s="8" t="n">
        <v>-0.1497613509105734</v>
      </c>
      <c r="R584" t="inlineStr">
        <is>
          <t>18% to 27%</t>
        </is>
      </c>
      <c r="S584" t="inlineStr">
        <is>
          <t>display and leaflet</t>
        </is>
      </c>
    </row>
    <row r="585">
      <c r="A585" t="inlineStr">
        <is>
          <t>TRO-1L</t>
        </is>
      </c>
      <c r="B585" t="inlineStr">
        <is>
          <t>Tropical Juice Drink 1L</t>
        </is>
      </c>
      <c r="C585" t="inlineStr">
        <is>
          <t>Retailer C</t>
        </is>
      </c>
      <c r="D585" s="16" t="n">
        <v>45922</v>
      </c>
      <c r="E585" t="n">
        <v>1</v>
      </c>
      <c r="F585" t="inlineStr">
        <is>
          <t>multibuy</t>
        </is>
      </c>
      <c r="G585" s="14" t="n">
        <v>0.3302752293577982</v>
      </c>
      <c r="H585" t="b">
        <v>1</v>
      </c>
      <c r="I585" t="b">
        <v>0</v>
      </c>
      <c r="J585" s="4" t="n">
        <v>9698</v>
      </c>
      <c r="K585" s="4" t="n">
        <v>2437.782538146081</v>
      </c>
      <c r="L585" s="4" t="n">
        <v>400.6013677327869</v>
      </c>
      <c r="M585" s="4" t="n">
        <v>6859.616094121133</v>
      </c>
      <c r="N585" s="14" t="n">
        <v>2.978205540587418</v>
      </c>
      <c r="O585" s="9" t="n">
        <v>3491.280000000001</v>
      </c>
      <c r="P585" s="9" t="n">
        <v>-1097.273983151726</v>
      </c>
      <c r="Q585" s="8" t="n">
        <v>-0.3142898831235895</v>
      </c>
      <c r="R585" t="inlineStr">
        <is>
          <t>28% or more</t>
        </is>
      </c>
      <c r="S585" t="inlineStr">
        <is>
          <t>display</t>
        </is>
      </c>
    </row>
    <row r="586">
      <c r="A586" t="inlineStr">
        <is>
          <t>TRO-1L</t>
        </is>
      </c>
      <c r="B586" t="inlineStr">
        <is>
          <t>Tropical Juice Drink 1L</t>
        </is>
      </c>
      <c r="C586" t="inlineStr">
        <is>
          <t>Retailer C</t>
        </is>
      </c>
      <c r="D586" s="16" t="n">
        <v>45943</v>
      </c>
      <c r="E586" t="n">
        <v>2</v>
      </c>
      <c r="F586" t="inlineStr">
        <is>
          <t>price cut</t>
        </is>
      </c>
      <c r="G586" s="14" t="n">
        <v>0.2018348623853211</v>
      </c>
      <c r="H586" t="b">
        <v>0</v>
      </c>
      <c r="I586" t="b">
        <v>0</v>
      </c>
      <c r="J586" s="4" t="n">
        <v>10220</v>
      </c>
      <c r="K586" s="4" t="n">
        <v>5064.164343745142</v>
      </c>
      <c r="L586" s="4" t="n">
        <v>285.4562174439185</v>
      </c>
      <c r="M586" s="4" t="n">
        <v>4870.379438810939</v>
      </c>
      <c r="N586" s="14" t="n">
        <v>1.018101962394435</v>
      </c>
      <c r="O586" s="9" t="n">
        <v>2248.4</v>
      </c>
      <c r="P586" s="9" t="n">
        <v>-548.6375758549824</v>
      </c>
      <c r="Q586" s="8" t="n">
        <v>-0.2440124425613691</v>
      </c>
      <c r="R586" t="inlineStr">
        <is>
          <t>18% to 27%</t>
        </is>
      </c>
      <c r="S586" t="inlineStr">
        <is>
          <t>none</t>
        </is>
      </c>
    </row>
    <row r="587">
      <c r="A587" t="inlineStr">
        <is>
          <t>TRO-1L</t>
        </is>
      </c>
      <c r="B587" t="inlineStr">
        <is>
          <t>Tropical Juice Drink 1L</t>
        </is>
      </c>
      <c r="C587" t="inlineStr">
        <is>
          <t>Retailer C</t>
        </is>
      </c>
      <c r="D587" s="16" t="n">
        <v>46006</v>
      </c>
      <c r="E587" t="n">
        <v>2</v>
      </c>
      <c r="F587" t="inlineStr">
        <is>
          <t>price cut</t>
        </is>
      </c>
      <c r="G587" s="14" t="n">
        <v>0.2110091743119267</v>
      </c>
      <c r="H587" t="b">
        <v>1</v>
      </c>
      <c r="I587" t="b">
        <v>0</v>
      </c>
      <c r="J587" s="4" t="n">
        <v>17881</v>
      </c>
      <c r="K587" s="4" t="n">
        <v>7283.358786397272</v>
      </c>
      <c r="L587" s="4" t="n">
        <v>346.8429570979159</v>
      </c>
      <c r="M587" s="4" t="n">
        <v>10250.79825650481</v>
      </c>
      <c r="N587" s="14" t="n">
        <v>1.455048628579902</v>
      </c>
      <c r="O587" s="9" t="n">
        <v>4112.630000000002</v>
      </c>
      <c r="P587" s="9" t="n">
        <v>-535.1014084798229</v>
      </c>
      <c r="Q587" s="8" t="n">
        <v>-0.1301117310528354</v>
      </c>
      <c r="R587" t="inlineStr">
        <is>
          <t>18% to 27%</t>
        </is>
      </c>
      <c r="S587" t="inlineStr">
        <is>
          <t>display</t>
        </is>
      </c>
    </row>
    <row r="588">
      <c r="A588" t="inlineStr">
        <is>
          <t>TRO-1L</t>
        </is>
      </c>
      <c r="B588" t="inlineStr">
        <is>
          <t>Tropical Juice Drink 1L</t>
        </is>
      </c>
      <c r="C588" t="inlineStr">
        <is>
          <t>Retailer C</t>
        </is>
      </c>
      <c r="D588" s="16" t="n">
        <v>46062</v>
      </c>
      <c r="E588" t="n">
        <v>2</v>
      </c>
      <c r="F588" t="inlineStr">
        <is>
          <t>price cut</t>
        </is>
      </c>
      <c r="G588" s="14" t="n">
        <v>0.2008733624454149</v>
      </c>
      <c r="H588" t="b">
        <v>0</v>
      </c>
      <c r="I588" t="b">
        <v>0</v>
      </c>
      <c r="J588" s="4" t="n">
        <v>10487</v>
      </c>
      <c r="K588" s="4" t="n">
        <v>5212.840849518212</v>
      </c>
      <c r="L588" s="4" t="n">
        <v>277.8757487708766</v>
      </c>
      <c r="M588" s="4" t="n">
        <v>4996.283401710912</v>
      </c>
      <c r="N588" s="14" t="n">
        <v>1.011762933635168</v>
      </c>
      <c r="O588" s="9" t="n">
        <v>2412.010000000001</v>
      </c>
      <c r="P588" s="9" t="n">
        <v>-668.3070928028928</v>
      </c>
      <c r="Q588" s="8" t="n">
        <v>-0.2770747603877649</v>
      </c>
      <c r="R588" t="inlineStr">
        <is>
          <t>18% to 27%</t>
        </is>
      </c>
      <c r="S588" t="inlineStr">
        <is>
          <t>none</t>
        </is>
      </c>
    </row>
    <row r="589">
      <c r="A589" t="inlineStr">
        <is>
          <t>TRO-1L</t>
        </is>
      </c>
      <c r="B589" t="inlineStr">
        <is>
          <t>Tropical Juice Drink 1L</t>
        </is>
      </c>
      <c r="C589" t="inlineStr">
        <is>
          <t>Retailer C</t>
        </is>
      </c>
      <c r="D589" s="16" t="n">
        <v>46118</v>
      </c>
      <c r="E589" t="n">
        <v>2</v>
      </c>
      <c r="F589" t="inlineStr">
        <is>
          <t>price cut</t>
        </is>
      </c>
      <c r="G589" s="14" t="n">
        <v>0.2489082969432315</v>
      </c>
      <c r="H589" t="b">
        <v>0</v>
      </c>
      <c r="I589" t="b">
        <v>1</v>
      </c>
      <c r="J589" s="4" t="n">
        <v>15771</v>
      </c>
      <c r="K589" s="4" t="n">
        <v>6114.16509121165</v>
      </c>
      <c r="L589" s="4" t="n">
        <v>322.8215562836082</v>
      </c>
      <c r="M589" s="4" t="n">
        <v>9334.013352504742</v>
      </c>
      <c r="N589" s="14" t="n">
        <v>1.579420045865108</v>
      </c>
      <c r="O589" s="9" t="n">
        <v>4494.735000000001</v>
      </c>
      <c r="P589" s="9" t="n">
        <v>-1237.164339975846</v>
      </c>
      <c r="Q589" s="8" t="n">
        <v>-0.2752474483981471</v>
      </c>
      <c r="R589" t="inlineStr">
        <is>
          <t>18% to 27%</t>
        </is>
      </c>
      <c r="S589" t="inlineStr">
        <is>
          <t>leaflet</t>
        </is>
      </c>
    </row>
    <row r="590">
      <c r="A590" t="inlineStr">
        <is>
          <t>TRO-1L</t>
        </is>
      </c>
      <c r="B590" t="inlineStr">
        <is>
          <t>Tropical Juice Drink 1L</t>
        </is>
      </c>
      <c r="C590" t="inlineStr">
        <is>
          <t>Retailer C</t>
        </is>
      </c>
      <c r="D590" s="16" t="n">
        <v>46244</v>
      </c>
      <c r="E590" t="n">
        <v>3</v>
      </c>
      <c r="F590" t="inlineStr">
        <is>
          <t>price cut</t>
        </is>
      </c>
      <c r="G590" s="14" t="n">
        <v>0.2008733624454149</v>
      </c>
      <c r="H590" t="b">
        <v>1</v>
      </c>
      <c r="I590" t="b">
        <v>0</v>
      </c>
      <c r="J590" s="4" t="n">
        <v>19777</v>
      </c>
      <c r="K590" s="4" t="n">
        <v>8328.884142379518</v>
      </c>
      <c r="L590" s="4" t="n">
        <v>0</v>
      </c>
      <c r="M590" s="4" t="n">
        <v>11448.11585762048</v>
      </c>
      <c r="N590" s="14" t="n">
        <v>1.374507756611658</v>
      </c>
      <c r="O590" s="9" t="n">
        <v>4548.71</v>
      </c>
      <c r="P590" s="9" t="n">
        <v>-553.3175656904518</v>
      </c>
      <c r="Q590" s="8" t="n">
        <v>-0.1216427439187048</v>
      </c>
      <c r="R590" t="inlineStr">
        <is>
          <t>18% to 27%</t>
        </is>
      </c>
      <c r="S590" t="inlineStr">
        <is>
          <t>display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0" customWidth="1" min="3" max="3"/>
    <col width="18.9" customWidth="1" min="4" max="4"/>
    <col width="17.1" customWidth="1" min="5" max="5"/>
    <col width="17.1" customWidth="1" min="6" max="6"/>
    <col width="17.1" customWidth="1" min="7" max="7"/>
    <col width="17.1" customWidth="1" min="8" max="8"/>
    <col width="17.1" customWidth="1" min="9" max="9"/>
    <col width="14.4" customWidth="1" min="10" max="10"/>
  </cols>
  <sheetData>
    <row r="1">
      <c r="A1" s="1" t="inlineStr">
        <is>
          <t>One product's regular price moves, everything else unchanged</t>
        </is>
      </c>
    </row>
    <row r="2">
      <c r="A2" s="2" t="inlineStr">
        <is>
          <t>Profit is for the whole range, including switching; 'range_' columns are the 80% likely range.</t>
        </is>
      </c>
    </row>
    <row r="4">
      <c r="A4" s="13" t="inlineStr">
        <is>
          <t>product_id</t>
        </is>
      </c>
      <c r="B4" s="13" t="inlineStr">
        <is>
          <t>product_name</t>
        </is>
      </c>
      <c r="C4" s="13" t="inlineStr">
        <is>
          <t>change</t>
        </is>
      </c>
      <c r="D4" s="13" t="inlineStr">
        <is>
          <t>volume_pct</t>
        </is>
      </c>
      <c r="E4" s="13" t="inlineStr">
        <is>
          <t>own_revenue</t>
        </is>
      </c>
      <c r="F4" s="13" t="inlineStr">
        <is>
          <t>own_profit</t>
        </is>
      </c>
      <c r="G4" s="13" t="inlineStr">
        <is>
          <t>range_mean</t>
        </is>
      </c>
      <c r="H4" s="13" t="inlineStr">
        <is>
          <t>range_lo80</t>
        </is>
      </c>
      <c r="I4" s="13" t="inlineStr">
        <is>
          <t>range_hi80</t>
        </is>
      </c>
      <c r="J4" s="13" t="inlineStr">
        <is>
          <t>range_p_positive</t>
        </is>
      </c>
    </row>
    <row r="5">
      <c r="A5" t="inlineStr">
        <is>
          <t>APM-1L</t>
        </is>
      </c>
      <c r="B5" t="inlineStr">
        <is>
          <t>Apple &amp; Mango 1L</t>
        </is>
      </c>
      <c r="C5" s="8" t="n">
        <v>-0.1</v>
      </c>
      <c r="D5" s="8" t="n">
        <v>0.1600154791383185</v>
      </c>
      <c r="E5" s="9" t="n">
        <v>64625.93853458914</v>
      </c>
      <c r="F5" s="9" t="n">
        <v>-92153.73318707106</v>
      </c>
      <c r="G5" s="9" t="n">
        <v>-123934.0810607238</v>
      </c>
      <c r="H5" s="9" t="n">
        <v>-131502.9864341761</v>
      </c>
      <c r="I5" s="9" t="n">
        <v>-116073.5763929527</v>
      </c>
      <c r="J5" s="14" t="n">
        <v>0</v>
      </c>
    </row>
    <row r="6">
      <c r="A6" t="inlineStr">
        <is>
          <t>APM-1L</t>
        </is>
      </c>
      <c r="B6" t="inlineStr">
        <is>
          <t>Apple &amp; Mango 1L</t>
        </is>
      </c>
      <c r="C6" s="8" t="n">
        <v>-0.05</v>
      </c>
      <c r="D6" s="8" t="n">
        <v>0.07489988833465569</v>
      </c>
      <c r="E6" s="9" t="n">
        <v>31061.8669137383</v>
      </c>
      <c r="F6" s="9" t="n">
        <v>-42323.40786299601</v>
      </c>
      <c r="G6" s="9" t="n">
        <v>-57919.13032960502</v>
      </c>
      <c r="H6" s="9" t="n">
        <v>-62066.04671877393</v>
      </c>
      <c r="I6" s="9" t="n">
        <v>-53644.21391875594</v>
      </c>
      <c r="J6" s="14" t="n">
        <v>0</v>
      </c>
    </row>
    <row r="7">
      <c r="A7" t="inlineStr">
        <is>
          <t>APM-1L</t>
        </is>
      </c>
      <c r="B7" t="inlineStr">
        <is>
          <t>Apple &amp; Mango 1L</t>
        </is>
      </c>
      <c r="C7" s="8" t="n">
        <v>-0.02</v>
      </c>
      <c r="D7" s="8" t="n">
        <v>0.02884831320182954</v>
      </c>
      <c r="E7" s="9" t="n">
        <v>12144.87195142163</v>
      </c>
      <c r="F7" s="9" t="n">
        <v>-16120.07527657055</v>
      </c>
      <c r="G7" s="9" t="n">
        <v>-22291.01969317935</v>
      </c>
      <c r="H7" s="9" t="n">
        <v>-24009.58860578859</v>
      </c>
      <c r="I7" s="9" t="n">
        <v>-20506.62726317051</v>
      </c>
      <c r="J7" s="14" t="n">
        <v>0</v>
      </c>
    </row>
    <row r="8">
      <c r="A8" t="inlineStr">
        <is>
          <t>APM-1L</t>
        </is>
      </c>
      <c r="B8" t="inlineStr">
        <is>
          <t>Apple &amp; Mango 1L</t>
        </is>
      </c>
      <c r="C8" s="8" t="n">
        <v>0.02</v>
      </c>
      <c r="D8" s="8" t="n">
        <v>-0.0274820833702835</v>
      </c>
      <c r="E8" s="9" t="n">
        <v>-11793.03357305304</v>
      </c>
      <c r="F8" s="9" t="n">
        <v>15133.31150444978</v>
      </c>
      <c r="G8" s="9" t="n">
        <v>21218.02630719712</v>
      </c>
      <c r="H8" s="9" t="n">
        <v>19360.03289539992</v>
      </c>
      <c r="I8" s="9" t="n">
        <v>23008.68550605206</v>
      </c>
      <c r="J8" s="14" t="n">
        <v>1</v>
      </c>
    </row>
    <row r="9">
      <c r="A9" t="inlineStr">
        <is>
          <t>APM-1L</t>
        </is>
      </c>
      <c r="B9" t="inlineStr">
        <is>
          <t>Apple &amp; Mango 1L</t>
        </is>
      </c>
      <c r="C9" s="8" t="n">
        <v>0.05</v>
      </c>
      <c r="D9" s="8" t="n">
        <v>-0.06633807426907233</v>
      </c>
      <c r="E9" s="9" t="n">
        <v>-28859.53069083602</v>
      </c>
      <c r="F9" s="9" t="n">
        <v>36137.06565445882</v>
      </c>
      <c r="G9" s="9" t="n">
        <v>51193.41454740933</v>
      </c>
      <c r="H9" s="9" t="n">
        <v>46428.80385324265</v>
      </c>
      <c r="I9" s="9" t="n">
        <v>55780.49101995177</v>
      </c>
      <c r="J9" s="14" t="n">
        <v>1</v>
      </c>
    </row>
    <row r="10">
      <c r="A10" t="inlineStr">
        <is>
          <t>APM-1L</t>
        </is>
      </c>
      <c r="B10" t="inlineStr">
        <is>
          <t>Apple &amp; Mango 1L</t>
        </is>
      </c>
      <c r="C10" s="8" t="n">
        <v>0.1</v>
      </c>
      <c r="D10" s="8" t="n">
        <v>-0.125437681078795</v>
      </c>
      <c r="E10" s="9" t="n">
        <v>-55768.40632738238</v>
      </c>
      <c r="F10" s="9" t="n">
        <v>67132.69403466611</v>
      </c>
      <c r="G10" s="9" t="n">
        <v>96749.24812224713</v>
      </c>
      <c r="H10" s="9" t="n">
        <v>86923.10170790605</v>
      </c>
      <c r="I10" s="9" t="n">
        <v>106204.0738620791</v>
      </c>
      <c r="J10" s="14" t="n">
        <v>1</v>
      </c>
    </row>
    <row r="11">
      <c r="A11" t="inlineStr">
        <is>
          <t>CLD-330</t>
        </is>
      </c>
      <c r="B11" t="inlineStr">
        <is>
          <t>Cloudy Lemonade 330ml</t>
        </is>
      </c>
      <c r="C11" s="8" t="n">
        <v>-0.1</v>
      </c>
      <c r="D11" s="8" t="n">
        <v>0.2508280874224063</v>
      </c>
      <c r="E11" s="9" t="n">
        <v>173624.3843411593</v>
      </c>
      <c r="F11" s="9" t="n">
        <v>-19895.60781884117</v>
      </c>
      <c r="G11" s="9" t="n">
        <v>-55233.96267222478</v>
      </c>
      <c r="H11" s="9" t="n">
        <v>-73286.78375107791</v>
      </c>
      <c r="I11" s="9" t="n">
        <v>-36511.4372787138</v>
      </c>
      <c r="J11" s="14" t="n">
        <v>0</v>
      </c>
    </row>
    <row r="12">
      <c r="A12" t="inlineStr">
        <is>
          <t>CLD-330</t>
        </is>
      </c>
      <c r="B12" t="inlineStr">
        <is>
          <t>Cloudy Lemonade 330ml</t>
        </is>
      </c>
      <c r="C12" s="8" t="n">
        <v>-0.05</v>
      </c>
      <c r="D12" s="8" t="n">
        <v>0.1150245625472223</v>
      </c>
      <c r="E12" s="9" t="n">
        <v>81842.40636717698</v>
      </c>
      <c r="F12" s="9" t="n">
        <v>-6901.851387576844</v>
      </c>
      <c r="G12" s="9" t="n">
        <v>-24168.01906738831</v>
      </c>
      <c r="H12" s="9" t="n">
        <v>-33172.81006739372</v>
      </c>
      <c r="I12" s="9" t="n">
        <v>-14890.84008907671</v>
      </c>
      <c r="J12" s="14" t="n">
        <v>0</v>
      </c>
    </row>
    <row r="13">
      <c r="A13" t="inlineStr">
        <is>
          <t>CLD-330</t>
        </is>
      </c>
      <c r="B13" t="inlineStr">
        <is>
          <t>Cloudy Lemonade 330ml</t>
        </is>
      </c>
      <c r="C13" s="8" t="n">
        <v>-0.02</v>
      </c>
      <c r="D13" s="8" t="n">
        <v>0.04379653630742611</v>
      </c>
      <c r="E13" s="9" t="n">
        <v>31647.91612493019</v>
      </c>
      <c r="F13" s="9" t="n">
        <v>-2142.180709700477</v>
      </c>
      <c r="G13" s="9" t="n">
        <v>-8956.88565756153</v>
      </c>
      <c r="H13" s="9" t="n">
        <v>-12534.02498434035</v>
      </c>
      <c r="I13" s="9" t="n">
        <v>-5279.903525481826</v>
      </c>
      <c r="J13" s="14" t="n">
        <v>0.0005</v>
      </c>
    </row>
    <row r="14">
      <c r="A14" t="inlineStr">
        <is>
          <t>CLD-330</t>
        </is>
      </c>
      <c r="B14" t="inlineStr">
        <is>
          <t>Cloudy Lemonade 330ml</t>
        </is>
      </c>
      <c r="C14" s="8" t="n">
        <v>0.02</v>
      </c>
      <c r="D14" s="8" t="n">
        <v>-0.04112328795089201</v>
      </c>
      <c r="E14" s="9" t="n">
        <v>-30301.8770706882</v>
      </c>
      <c r="F14" s="9" t="n">
        <v>1425.743402883945</v>
      </c>
      <c r="G14" s="9" t="n">
        <v>8123.390535707534</v>
      </c>
      <c r="H14" s="9" t="n">
        <v>4505.867827507667</v>
      </c>
      <c r="I14" s="9" t="n">
        <v>11657.49191186875</v>
      </c>
      <c r="J14" s="14" t="n">
        <v>0.9995000000000001</v>
      </c>
    </row>
    <row r="15">
      <c r="A15" t="inlineStr">
        <is>
          <t>CLD-330</t>
        </is>
      </c>
      <c r="B15" t="inlineStr">
        <is>
          <t>Cloudy Lemonade 330ml</t>
        </is>
      </c>
      <c r="C15" s="8" t="n">
        <v>0.05</v>
      </c>
      <c r="D15" s="8" t="n">
        <v>-0.09825342823076191</v>
      </c>
      <c r="E15" s="9" t="n">
        <v>-73409.76468543228</v>
      </c>
      <c r="F15" s="9" t="n">
        <v>2395.153560783614</v>
      </c>
      <c r="G15" s="9" t="n">
        <v>18929.02290548606</v>
      </c>
      <c r="H15" s="9" t="n">
        <v>10019.64171112539</v>
      </c>
      <c r="I15" s="9" t="n">
        <v>27669.92768320901</v>
      </c>
      <c r="J15" s="14" t="n">
        <v>0.9975000000000001</v>
      </c>
    </row>
    <row r="16">
      <c r="A16" t="inlineStr">
        <is>
          <t>CLD-330</t>
        </is>
      </c>
      <c r="B16" t="inlineStr">
        <is>
          <t>Cloudy Lemonade 330ml</t>
        </is>
      </c>
      <c r="C16" s="8" t="n">
        <v>0.1</v>
      </c>
      <c r="D16" s="8" t="n">
        <v>-0.1828257300188424</v>
      </c>
      <c r="E16" s="9" t="n">
        <v>-139606.5685170098</v>
      </c>
      <c r="F16" s="9" t="n">
        <v>1447.944968596897</v>
      </c>
      <c r="G16" s="9" t="n">
        <v>33847.2327185305</v>
      </c>
      <c r="H16" s="9" t="n">
        <v>16506.61241421582</v>
      </c>
      <c r="I16" s="9" t="n">
        <v>50956.71274730391</v>
      </c>
      <c r="J16" s="14" t="n">
        <v>0.9945000000000001</v>
      </c>
    </row>
    <row r="17">
      <c r="A17" t="inlineStr">
        <is>
          <t>COL-330</t>
        </is>
      </c>
      <c r="B17" t="inlineStr">
        <is>
          <t>Cola 330ml</t>
        </is>
      </c>
      <c r="C17" s="8" t="n">
        <v>-0.1</v>
      </c>
      <c r="D17" s="8" t="n">
        <v>0.2543922290568985</v>
      </c>
      <c r="E17" s="9" t="n">
        <v>516474.8869004739</v>
      </c>
      <c r="F17" s="9" t="n">
        <v>-13959.77450254754</v>
      </c>
      <c r="G17" s="9" t="n">
        <v>-70501.80905047881</v>
      </c>
      <c r="H17" s="9" t="n">
        <v>-120099.4258411885</v>
      </c>
      <c r="I17" s="9" t="n">
        <v>-20804.0807054687</v>
      </c>
      <c r="J17" s="14" t="n">
        <v>0.0385</v>
      </c>
    </row>
    <row r="18">
      <c r="A18" t="inlineStr">
        <is>
          <t>COL-330</t>
        </is>
      </c>
      <c r="B18" t="inlineStr">
        <is>
          <t>Cola 330ml</t>
        </is>
      </c>
      <c r="C18" s="8" t="n">
        <v>-0.05</v>
      </c>
      <c r="D18" s="8" t="n">
        <v>0.1165917349626799</v>
      </c>
      <c r="E18" s="9" t="n">
        <v>243360.9309591364</v>
      </c>
      <c r="F18" s="9" t="n">
        <v>254.8514747370373</v>
      </c>
      <c r="G18" s="9" t="n">
        <v>-27550.2193888384</v>
      </c>
      <c r="H18" s="9" t="n">
        <v>-51936.60455748213</v>
      </c>
      <c r="I18" s="9" t="n">
        <v>-3224.538881339337</v>
      </c>
      <c r="J18" s="14" t="n">
        <v>0.0725</v>
      </c>
    </row>
    <row r="19">
      <c r="A19" t="inlineStr">
        <is>
          <t>COL-330</t>
        </is>
      </c>
      <c r="B19" t="inlineStr">
        <is>
          <t>Cola 330ml</t>
        </is>
      </c>
      <c r="C19" s="8" t="n">
        <v>-0.02</v>
      </c>
      <c r="D19" s="8" t="n">
        <v>0.04437868685927249</v>
      </c>
      <c r="E19" s="9" t="n">
        <v>94085.20479677398</v>
      </c>
      <c r="F19" s="9" t="n">
        <v>1550.956305858678</v>
      </c>
      <c r="G19" s="9" t="n">
        <v>-9464.25530563388</v>
      </c>
      <c r="H19" s="9" t="n">
        <v>-19088.80933546729</v>
      </c>
      <c r="I19" s="9" t="n">
        <v>112.1685390710395</v>
      </c>
      <c r="J19" s="14" t="n">
        <v>0.102</v>
      </c>
    </row>
    <row r="20">
      <c r="A20" t="inlineStr">
        <is>
          <t>COL-330</t>
        </is>
      </c>
      <c r="B20" t="inlineStr">
        <is>
          <t>Cola 330ml</t>
        </is>
      </c>
      <c r="C20" s="8" t="n">
        <v>0.02</v>
      </c>
      <c r="D20" s="8" t="n">
        <v>-0.0416524940896326</v>
      </c>
      <c r="E20" s="9" t="n">
        <v>-90057.75922679916</v>
      </c>
      <c r="F20" s="9" t="n">
        <v>-3207.910546539176</v>
      </c>
      <c r="G20" s="9" t="n">
        <v>7670.264209589722</v>
      </c>
      <c r="H20" s="9" t="n">
        <v>-1679.34352178832</v>
      </c>
      <c r="I20" s="9" t="n">
        <v>17096.72612869603</v>
      </c>
      <c r="J20" s="14" t="n">
        <v>0.8485</v>
      </c>
    </row>
    <row r="21">
      <c r="A21" t="inlineStr">
        <is>
          <t>COL-330</t>
        </is>
      </c>
      <c r="B21" t="inlineStr">
        <is>
          <t>Cola 330ml</t>
        </is>
      </c>
      <c r="C21" s="8" t="n">
        <v>0.05</v>
      </c>
      <c r="D21" s="8" t="n">
        <v>-0.0994880169613325</v>
      </c>
      <c r="E21" s="9" t="n">
        <v>-218129.6265823588</v>
      </c>
      <c r="F21" s="9" t="n">
        <v>-10686.60528338935</v>
      </c>
      <c r="G21" s="9" t="n">
        <v>16261.3423667586</v>
      </c>
      <c r="H21" s="9" t="n">
        <v>-6659.861335012386</v>
      </c>
      <c r="I21" s="9" t="n">
        <v>39423.06192514669</v>
      </c>
      <c r="J21" s="14" t="n">
        <v>0.8090000000000001</v>
      </c>
    </row>
    <row r="22">
      <c r="A22" t="inlineStr">
        <is>
          <t>COL-330</t>
        </is>
      </c>
      <c r="B22" t="inlineStr">
        <is>
          <t>Cola 330ml</t>
        </is>
      </c>
      <c r="C22" s="8" t="n">
        <v>0.1</v>
      </c>
      <c r="D22" s="8" t="n">
        <v>-0.1850351328814998</v>
      </c>
      <c r="E22" s="9" t="n">
        <v>-414686.8085230507</v>
      </c>
      <c r="F22" s="9" t="n">
        <v>-28869.01675509087</v>
      </c>
      <c r="G22" s="9" t="n">
        <v>24235.29136603878</v>
      </c>
      <c r="H22" s="9" t="n">
        <v>-20120.13800426454</v>
      </c>
      <c r="I22" s="9" t="n">
        <v>69136.80738429986</v>
      </c>
      <c r="J22" s="14" t="n">
        <v>0.752</v>
      </c>
    </row>
    <row r="23">
      <c r="A23" t="inlineStr">
        <is>
          <t>COZ-330</t>
        </is>
      </c>
      <c r="B23" t="inlineStr">
        <is>
          <t>Cola Zero 330ml</t>
        </is>
      </c>
      <c r="C23" s="8" t="n">
        <v>-0.1</v>
      </c>
      <c r="D23" s="8" t="n">
        <v>0.2683186164032331</v>
      </c>
      <c r="E23" s="9" t="n">
        <v>401053.3365157527</v>
      </c>
      <c r="F23" s="9" t="n">
        <v>38093.21674360154</v>
      </c>
      <c r="G23" s="9" t="n">
        <v>-45708.2985367708</v>
      </c>
      <c r="H23" s="9" t="n">
        <v>-103652.6459182859</v>
      </c>
      <c r="I23" s="9" t="n">
        <v>13620.15523184924</v>
      </c>
      <c r="J23" s="14" t="n">
        <v>0.1595</v>
      </c>
    </row>
    <row r="24">
      <c r="A24" t="inlineStr">
        <is>
          <t>COZ-330</t>
        </is>
      </c>
      <c r="B24" t="inlineStr">
        <is>
          <t>Cola Zero 330ml</t>
        </is>
      </c>
      <c r="C24" s="8" t="n">
        <v>-0.05</v>
      </c>
      <c r="D24" s="8" t="n">
        <v>0.1225402319835493</v>
      </c>
      <c r="E24" s="9" t="n">
        <v>188252.5588246132</v>
      </c>
      <c r="F24" s="9" t="n">
        <v>22489.86269168728</v>
      </c>
      <c r="G24" s="9" t="n">
        <v>-18780.00580492809</v>
      </c>
      <c r="H24" s="9" t="n">
        <v>-46839.84036053828</v>
      </c>
      <c r="I24" s="9" t="n">
        <v>9698.909836911855</v>
      </c>
      <c r="J24" s="14" t="n">
        <v>0.2075</v>
      </c>
    </row>
    <row r="25">
      <c r="A25" t="inlineStr">
        <is>
          <t>COZ-330</t>
        </is>
      </c>
      <c r="B25" t="inlineStr">
        <is>
          <t>Cola Zero 330ml</t>
        </is>
      </c>
      <c r="C25" s="8" t="n">
        <v>-0.02</v>
      </c>
      <c r="D25" s="8" t="n">
        <v>0.04655186981689609</v>
      </c>
      <c r="E25" s="9" t="n">
        <v>72623.90280838803</v>
      </c>
      <c r="F25" s="9" t="n">
        <v>9652.229538554568</v>
      </c>
      <c r="G25" s="9" t="n">
        <v>-6710.868432872157</v>
      </c>
      <c r="H25" s="9" t="n">
        <v>-17702.44806623016</v>
      </c>
      <c r="I25" s="9" t="n">
        <v>4387.788540444231</v>
      </c>
      <c r="J25" s="14" t="n">
        <v>0.2285</v>
      </c>
    </row>
    <row r="26">
      <c r="A26" t="inlineStr">
        <is>
          <t>COZ-330</t>
        </is>
      </c>
      <c r="B26" t="inlineStr">
        <is>
          <t>Cola Zero 330ml</t>
        </is>
      </c>
      <c r="C26" s="8" t="n">
        <v>0.02</v>
      </c>
      <c r="D26" s="8" t="n">
        <v>-0.04358622100189136</v>
      </c>
      <c r="E26" s="9" t="n">
        <v>-69327.62456967642</v>
      </c>
      <c r="F26" s="9" t="n">
        <v>-10367.64554426546</v>
      </c>
      <c r="G26" s="9" t="n">
        <v>5809.386997041975</v>
      </c>
      <c r="H26" s="9" t="n">
        <v>-4894.359759282996</v>
      </c>
      <c r="I26" s="9" t="n">
        <v>16483.69695235924</v>
      </c>
      <c r="J26" s="14" t="n">
        <v>0.7445000000000001</v>
      </c>
    </row>
    <row r="27">
      <c r="A27" t="inlineStr">
        <is>
          <t>COZ-330</t>
        </is>
      </c>
      <c r="B27" t="inlineStr">
        <is>
          <t>Cola Zero 330ml</t>
        </is>
      </c>
      <c r="C27" s="8" t="n">
        <v>0.05</v>
      </c>
      <c r="D27" s="8" t="n">
        <v>-0.1039299112972956</v>
      </c>
      <c r="E27" s="9" t="n">
        <v>-167597.6156778284</v>
      </c>
      <c r="F27" s="9" t="n">
        <v>-27009.48370980403</v>
      </c>
      <c r="G27" s="9" t="n">
        <v>13096.64881639135</v>
      </c>
      <c r="H27" s="9" t="n">
        <v>-12925.00945441418</v>
      </c>
      <c r="I27" s="9" t="n">
        <v>39167.03408468848</v>
      </c>
      <c r="J27" s="14" t="n">
        <v>0.7295</v>
      </c>
    </row>
    <row r="28">
      <c r="A28" t="inlineStr">
        <is>
          <t>COZ-330</t>
        </is>
      </c>
      <c r="B28" t="inlineStr">
        <is>
          <t>Cola Zero 330ml</t>
        </is>
      </c>
      <c r="C28" s="8" t="n">
        <v>0.1</v>
      </c>
      <c r="D28" s="8" t="n">
        <v>-0.192789413237562</v>
      </c>
      <c r="E28" s="9" t="n">
        <v>-317664.9827749762</v>
      </c>
      <c r="F28" s="9" t="n">
        <v>-56874.77202661296</v>
      </c>
      <c r="G28" s="9" t="n">
        <v>22259.92229173569</v>
      </c>
      <c r="H28" s="9" t="n">
        <v>-27617.33389041056</v>
      </c>
      <c r="I28" s="9" t="n">
        <v>72312.6026599975</v>
      </c>
      <c r="J28" s="14" t="n">
        <v>0.707</v>
      </c>
    </row>
    <row r="29">
      <c r="A29" t="inlineStr">
        <is>
          <t>ENO-250</t>
        </is>
      </c>
      <c r="B29" t="inlineStr">
        <is>
          <t>Energy Original 250ml</t>
        </is>
      </c>
      <c r="C29" s="8" t="n">
        <v>-0.1</v>
      </c>
      <c r="D29" s="8" t="n">
        <v>0.1044486092403062</v>
      </c>
      <c r="E29" s="9" t="n">
        <v>-15005.86184723825</v>
      </c>
      <c r="F29" s="9" t="n">
        <v>-144085.7927952556</v>
      </c>
      <c r="G29" s="9" t="n">
        <v>-170061.1893665029</v>
      </c>
      <c r="H29" s="9" t="n">
        <v>-194589.3506181337</v>
      </c>
      <c r="I29" s="9" t="n">
        <v>-146215.7279307703</v>
      </c>
      <c r="J29" s="14" t="n">
        <v>0</v>
      </c>
    </row>
    <row r="30">
      <c r="A30" t="inlineStr">
        <is>
          <t>ENO-250</t>
        </is>
      </c>
      <c r="B30" t="inlineStr">
        <is>
          <t>Energy Original 250ml</t>
        </is>
      </c>
      <c r="C30" s="8" t="n">
        <v>-0.05</v>
      </c>
      <c r="D30" s="8" t="n">
        <v>0.04950668936653587</v>
      </c>
      <c r="E30" s="9" t="n">
        <v>-7429.154181748156</v>
      </c>
      <c r="F30" s="9" t="n">
        <v>-68610.62985075486</v>
      </c>
      <c r="G30" s="9" t="n">
        <v>-81351.65677739945</v>
      </c>
      <c r="H30" s="9" t="n">
        <v>-94130.48222054442</v>
      </c>
      <c r="I30" s="9" t="n">
        <v>-68944.10001886032</v>
      </c>
      <c r="J30" s="14" t="n">
        <v>0</v>
      </c>
    </row>
    <row r="31">
      <c r="A31" t="inlineStr">
        <is>
          <t>ENO-250</t>
        </is>
      </c>
      <c r="B31" t="inlineStr">
        <is>
          <t>Energy Original 250ml</t>
        </is>
      </c>
      <c r="C31" s="8" t="n">
        <v>-0.02</v>
      </c>
      <c r="D31" s="8" t="n">
        <v>0.0192035673523062</v>
      </c>
      <c r="E31" s="9" t="n">
        <v>-2954.258891977857</v>
      </c>
      <c r="F31" s="9" t="n">
        <v>-26686.45758586669</v>
      </c>
      <c r="G31" s="9" t="n">
        <v>-31726.4723133106</v>
      </c>
      <c r="H31" s="9" t="n">
        <v>-36936.35146286477</v>
      </c>
      <c r="I31" s="9" t="n">
        <v>-26668.66097611692</v>
      </c>
      <c r="J31" s="14" t="n">
        <v>0</v>
      </c>
    </row>
    <row r="32">
      <c r="A32" t="inlineStr">
        <is>
          <t>ENO-250</t>
        </is>
      </c>
      <c r="B32" t="inlineStr">
        <is>
          <t>Energy Original 250ml</t>
        </is>
      </c>
      <c r="C32" s="8" t="n">
        <v>0.02</v>
      </c>
      <c r="D32" s="8" t="n">
        <v>-0.01845943299894707</v>
      </c>
      <c r="E32" s="9" t="n">
        <v>2931.421575367604</v>
      </c>
      <c r="F32" s="9" t="n">
        <v>25744.00236676561</v>
      </c>
      <c r="G32" s="9" t="n">
        <v>30711.82845405029</v>
      </c>
      <c r="H32" s="9" t="n">
        <v>25553.21345955003</v>
      </c>
      <c r="I32" s="9" t="n">
        <v>36039.00886248896</v>
      </c>
      <c r="J32" s="14" t="n">
        <v>1</v>
      </c>
    </row>
    <row r="33">
      <c r="A33" t="inlineStr">
        <is>
          <t>ENO-250</t>
        </is>
      </c>
      <c r="B33" t="inlineStr">
        <is>
          <t>Energy Original 250ml</t>
        </is>
      </c>
      <c r="C33" s="8" t="n">
        <v>0.05</v>
      </c>
      <c r="D33" s="8" t="n">
        <v>-0.0448460817608774</v>
      </c>
      <c r="E33" s="9" t="n">
        <v>7286.431925821837</v>
      </c>
      <c r="F33" s="9" t="n">
        <v>62708.22431814537</v>
      </c>
      <c r="G33" s="9" t="n">
        <v>74997.70088731164</v>
      </c>
      <c r="H33" s="9" t="n">
        <v>61942.11832031295</v>
      </c>
      <c r="I33" s="9" t="n">
        <v>88519.65128780447</v>
      </c>
      <c r="J33" s="14" t="n">
        <v>1</v>
      </c>
    </row>
    <row r="34">
      <c r="A34" t="inlineStr">
        <is>
          <t>ENO-250</t>
        </is>
      </c>
      <c r="B34" t="inlineStr">
        <is>
          <t>Energy Original 250ml</t>
        </is>
      </c>
      <c r="C34" s="8" t="n">
        <v>0.1</v>
      </c>
      <c r="D34" s="8" t="n">
        <v>-0.08566527814214046</v>
      </c>
      <c r="E34" s="9" t="n">
        <v>14435.13839853468</v>
      </c>
      <c r="F34" s="9" t="n">
        <v>120302.2080288222</v>
      </c>
      <c r="G34" s="9" t="n">
        <v>144466.0679770931</v>
      </c>
      <c r="H34" s="9" t="n">
        <v>117932.4901173364</v>
      </c>
      <c r="I34" s="9" t="n">
        <v>172092.7610128389</v>
      </c>
      <c r="J34" s="14" t="n">
        <v>1</v>
      </c>
    </row>
    <row r="35">
      <c r="A35" t="inlineStr">
        <is>
          <t>ENS-250</t>
        </is>
      </c>
      <c r="B35" t="inlineStr">
        <is>
          <t>Energy Sugar Free 250ml</t>
        </is>
      </c>
      <c r="C35" s="8" t="n">
        <v>-0.1</v>
      </c>
      <c r="D35" s="8" t="n">
        <v>0.1248503891373391</v>
      </c>
      <c r="E35" s="9" t="n">
        <v>20734.24472756264</v>
      </c>
      <c r="F35" s="9" t="n">
        <v>-74032.96871565572</v>
      </c>
      <c r="G35" s="9" t="n">
        <v>-148996.8492731791</v>
      </c>
      <c r="H35" s="9" t="n">
        <v>-191665.0414697781</v>
      </c>
      <c r="I35" s="9" t="n">
        <v>-107260.3936644162</v>
      </c>
      <c r="J35" s="14" t="n">
        <v>0</v>
      </c>
    </row>
    <row r="36">
      <c r="A36" t="inlineStr">
        <is>
          <t>ENS-250</t>
        </is>
      </c>
      <c r="B36" t="inlineStr">
        <is>
          <t>Energy Sugar Free 250ml</t>
        </is>
      </c>
      <c r="C36" s="8" t="n">
        <v>-0.05</v>
      </c>
      <c r="D36" s="8" t="n">
        <v>0.05873894818777529</v>
      </c>
      <c r="E36" s="9" t="n">
        <v>9728.806857319953</v>
      </c>
      <c r="F36" s="9" t="n">
        <v>-34856.76855660751</v>
      </c>
      <c r="G36" s="9" t="n">
        <v>-71926.71722882608</v>
      </c>
      <c r="H36" s="9" t="n">
        <v>-93759.67266944115</v>
      </c>
      <c r="I36" s="9" t="n">
        <v>-50783.92877990662</v>
      </c>
      <c r="J36" s="14" t="n">
        <v>0</v>
      </c>
    </row>
    <row r="37">
      <c r="A37" t="inlineStr">
        <is>
          <t>ENS-250</t>
        </is>
      </c>
      <c r="B37" t="inlineStr">
        <is>
          <t>Energy Sugar Free 250ml</t>
        </is>
      </c>
      <c r="C37" s="8" t="n">
        <v>-0.02</v>
      </c>
      <c r="D37" s="8" t="n">
        <v>0.0226900942804528</v>
      </c>
      <c r="E37" s="9" t="n">
        <v>3749.8196944362</v>
      </c>
      <c r="F37" s="9" t="n">
        <v>-13473.01014678314</v>
      </c>
      <c r="G37" s="9" t="n">
        <v>-28205.98678297859</v>
      </c>
      <c r="H37" s="9" t="n">
        <v>-37033.23852560333</v>
      </c>
      <c r="I37" s="9" t="n">
        <v>-19700.09391354111</v>
      </c>
      <c r="J37" s="14" t="n">
        <v>0</v>
      </c>
    </row>
    <row r="38">
      <c r="A38" t="inlineStr">
        <is>
          <t>ENS-250</t>
        </is>
      </c>
      <c r="B38" t="inlineStr">
        <is>
          <t>Energy Sugar Free 250ml</t>
        </is>
      </c>
      <c r="C38" s="8" t="n">
        <v>0.02</v>
      </c>
      <c r="D38" s="8" t="n">
        <v>-0.0216968000411643</v>
      </c>
      <c r="E38" s="9" t="n">
        <v>-3572.82258452111</v>
      </c>
      <c r="F38" s="9" t="n">
        <v>12896.05103888471</v>
      </c>
      <c r="G38" s="9" t="n">
        <v>27506.54947451017</v>
      </c>
      <c r="H38" s="9" t="n">
        <v>18955.69850249529</v>
      </c>
      <c r="I38" s="9" t="n">
        <v>36440.71658287253</v>
      </c>
      <c r="J38" s="14" t="n">
        <v>1</v>
      </c>
    </row>
    <row r="39">
      <c r="A39" t="inlineStr">
        <is>
          <t>ENS-250</t>
        </is>
      </c>
      <c r="B39" t="inlineStr">
        <is>
          <t>Energy Sugar Free 250ml</t>
        </is>
      </c>
      <c r="C39" s="8" t="n">
        <v>0.05</v>
      </c>
      <c r="D39" s="8" t="n">
        <v>-0.0525153239624667</v>
      </c>
      <c r="E39" s="9" t="n">
        <v>-8620.590571923149</v>
      </c>
      <c r="F39" s="9" t="n">
        <v>31240.9665235562</v>
      </c>
      <c r="G39" s="9" t="n">
        <v>67544.96405370382</v>
      </c>
      <c r="H39" s="9" t="n">
        <v>46123.42455535859</v>
      </c>
      <c r="I39" s="9" t="n">
        <v>90031.52106481884</v>
      </c>
      <c r="J39" s="14" t="n">
        <v>1</v>
      </c>
    </row>
    <row r="40">
      <c r="A40" t="inlineStr">
        <is>
          <t>ENS-250</t>
        </is>
      </c>
      <c r="B40" t="inlineStr">
        <is>
          <t>Energy Sugar Free 250ml</t>
        </is>
      </c>
      <c r="C40" s="8" t="n">
        <v>0.1</v>
      </c>
      <c r="D40" s="8" t="n">
        <v>-0.09973150512091869</v>
      </c>
      <c r="E40" s="9" t="n">
        <v>-16272.78655702268</v>
      </c>
      <c r="F40" s="9" t="n">
        <v>59428.03342529138</v>
      </c>
      <c r="G40" s="9" t="n">
        <v>131321.4716212376</v>
      </c>
      <c r="H40" s="9" t="n">
        <v>88453.29826189441</v>
      </c>
      <c r="I40" s="9" t="n">
        <v>176683.3879026144</v>
      </c>
      <c r="J40" s="14" t="n">
        <v>1</v>
      </c>
    </row>
    <row r="41">
      <c r="A41" t="inlineStr">
        <is>
          <t>LEM-330</t>
        </is>
      </c>
      <c r="B41" t="inlineStr">
        <is>
          <t>Sparkling Lemonade 330ml</t>
        </is>
      </c>
      <c r="C41" s="8" t="n">
        <v>-0.1</v>
      </c>
      <c r="D41" s="8" t="n">
        <v>0.2788915249985623</v>
      </c>
      <c r="E41" s="9" t="n">
        <v>590168.1824768364</v>
      </c>
      <c r="F41" s="9" t="n">
        <v>-3179.739505121052</v>
      </c>
      <c r="G41" s="9" t="n">
        <v>-39469.84838547876</v>
      </c>
      <c r="H41" s="9" t="n">
        <v>-99263.24657911246</v>
      </c>
      <c r="I41" s="9" t="n">
        <v>18184.80769544919</v>
      </c>
      <c r="J41" s="14" t="n">
        <v>0.1915</v>
      </c>
    </row>
    <row r="42">
      <c r="A42" t="inlineStr">
        <is>
          <t>LEM-330</t>
        </is>
      </c>
      <c r="B42" t="inlineStr">
        <is>
          <t>Sparkling Lemonade 330ml</t>
        </is>
      </c>
      <c r="C42" s="8" t="n">
        <v>-0.05</v>
      </c>
      <c r="D42" s="8" t="n">
        <v>0.1271133401021662</v>
      </c>
      <c r="E42" s="9" t="n">
        <v>276544.8425543025</v>
      </c>
      <c r="F42" s="9" t="n">
        <v>6108.384486259502</v>
      </c>
      <c r="G42" s="9" t="n">
        <v>-11666.9068552937</v>
      </c>
      <c r="H42" s="9" t="n">
        <v>-41034.82437083775</v>
      </c>
      <c r="I42" s="9" t="n">
        <v>16475.99248769593</v>
      </c>
      <c r="J42" s="14" t="n">
        <v>0.2955</v>
      </c>
    </row>
    <row r="43">
      <c r="A43" t="inlineStr">
        <is>
          <t>LEM-330</t>
        </is>
      </c>
      <c r="B43" t="inlineStr">
        <is>
          <t>Sparkling Lemonade 330ml</t>
        </is>
      </c>
      <c r="C43" s="8" t="n">
        <v>-0.02</v>
      </c>
      <c r="D43" s="8" t="n">
        <v>0.04823479573631825</v>
      </c>
      <c r="E43" s="9" t="n">
        <v>106580.7442714763</v>
      </c>
      <c r="F43" s="9" t="n">
        <v>3960.143600602077</v>
      </c>
      <c r="G43" s="9" t="n">
        <v>-3065.56208254943</v>
      </c>
      <c r="H43" s="9" t="n">
        <v>-14641.02123732279</v>
      </c>
      <c r="I43" s="9" t="n">
        <v>7987.309151829104</v>
      </c>
      <c r="J43" s="14" t="n">
        <v>0.3585</v>
      </c>
    </row>
    <row r="44">
      <c r="A44" t="inlineStr">
        <is>
          <t>LEM-330</t>
        </is>
      </c>
      <c r="B44" t="inlineStr">
        <is>
          <t>Sparkling Lemonade 330ml</t>
        </is>
      </c>
      <c r="C44" s="8" t="n">
        <v>0.02</v>
      </c>
      <c r="D44" s="8" t="n">
        <v>-0.04509793641618048</v>
      </c>
      <c r="E44" s="9" t="n">
        <v>-101616.3561413695</v>
      </c>
      <c r="F44" s="9" t="n">
        <v>-5669.49343783951</v>
      </c>
      <c r="G44" s="9" t="n">
        <v>1248.299413464616</v>
      </c>
      <c r="H44" s="9" t="n">
        <v>-9505.712354241487</v>
      </c>
      <c r="I44" s="9" t="n">
        <v>12562.31695264561</v>
      </c>
      <c r="J44" s="14" t="n">
        <v>0.5575</v>
      </c>
    </row>
    <row r="45">
      <c r="A45" t="inlineStr">
        <is>
          <t>LEM-330</t>
        </is>
      </c>
      <c r="B45" t="inlineStr">
        <is>
          <t>Sparkling Lemonade 330ml</t>
        </is>
      </c>
      <c r="C45" s="8" t="n">
        <v>0.05</v>
      </c>
      <c r="D45" s="8" t="n">
        <v>-0.1074264861077144</v>
      </c>
      <c r="E45" s="9" t="n">
        <v>-245435.0155017712</v>
      </c>
      <c r="F45" s="9" t="n">
        <v>-16882.7771425578</v>
      </c>
      <c r="G45" s="9" t="n">
        <v>217.4756237574093</v>
      </c>
      <c r="H45" s="9" t="n">
        <v>-26092.63911828571</v>
      </c>
      <c r="I45" s="9" t="n">
        <v>27970.32631345794</v>
      </c>
      <c r="J45" s="14" t="n">
        <v>0.506</v>
      </c>
    </row>
    <row r="46">
      <c r="A46" t="inlineStr">
        <is>
          <t>LEM-330</t>
        </is>
      </c>
      <c r="B46" t="inlineStr">
        <is>
          <t>Sparkling Lemonade 330ml</t>
        </is>
      </c>
      <c r="C46" s="8" t="n">
        <v>0.1</v>
      </c>
      <c r="D46" s="8" t="n">
        <v>-0.1989620888902485</v>
      </c>
      <c r="E46" s="9" t="n">
        <v>-464538.3010342125</v>
      </c>
      <c r="F46" s="9" t="n">
        <v>-41242.03200335183</v>
      </c>
      <c r="G46" s="9" t="n">
        <v>-7660.459879493951</v>
      </c>
      <c r="H46" s="9" t="n">
        <v>-58143.1395583198</v>
      </c>
      <c r="I46" s="9" t="n">
        <v>45977.53813532998</v>
      </c>
      <c r="J46" s="14" t="n">
        <v>0.419</v>
      </c>
    </row>
    <row r="47">
      <c r="A47" t="inlineStr">
        <is>
          <t>ORA-1L</t>
        </is>
      </c>
      <c r="B47" t="inlineStr">
        <is>
          <t>Orange Juice Drink 1L</t>
        </is>
      </c>
      <c r="C47" s="8" t="n">
        <v>-0.1</v>
      </c>
      <c r="D47" s="8" t="n">
        <v>0.09021235058168937</v>
      </c>
      <c r="E47" s="9" t="n">
        <v>-44079.73984282968</v>
      </c>
      <c r="F47" s="9" t="n">
        <v>-184887.0341108412</v>
      </c>
      <c r="G47" s="9" t="n">
        <v>-206298.1335323435</v>
      </c>
      <c r="H47" s="9" t="n">
        <v>-215186.8467123588</v>
      </c>
      <c r="I47" s="9" t="n">
        <v>-197532.8493322195</v>
      </c>
      <c r="J47" s="14" t="n">
        <v>0</v>
      </c>
    </row>
    <row r="48">
      <c r="A48" t="inlineStr">
        <is>
          <t>ORA-1L</t>
        </is>
      </c>
      <c r="B48" t="inlineStr">
        <is>
          <t>Orange Juice Drink 1L</t>
        </is>
      </c>
      <c r="C48" s="8" t="n">
        <v>-0.05</v>
      </c>
      <c r="D48" s="8" t="n">
        <v>0.0429205010983306</v>
      </c>
      <c r="E48" s="9" t="n">
        <v>-21620.56428325826</v>
      </c>
      <c r="F48" s="9" t="n">
        <v>-88612.7176781595</v>
      </c>
      <c r="G48" s="9" t="n">
        <v>-99107.72539963678</v>
      </c>
      <c r="H48" s="9" t="n">
        <v>-104116.1588721495</v>
      </c>
      <c r="I48" s="9" t="n">
        <v>-94143.72468482167</v>
      </c>
      <c r="J48" s="14" t="n">
        <v>0</v>
      </c>
    </row>
    <row r="49">
      <c r="A49" t="inlineStr">
        <is>
          <t>ORA-1L</t>
        </is>
      </c>
      <c r="B49" t="inlineStr">
        <is>
          <t>Orange Juice Drink 1L</t>
        </is>
      </c>
      <c r="C49" s="8" t="n">
        <v>-0.02</v>
      </c>
      <c r="D49" s="8" t="n">
        <v>0.01668437093421378</v>
      </c>
      <c r="E49" s="9" t="n">
        <v>-8552.39030473972</v>
      </c>
      <c r="F49" s="9" t="n">
        <v>-34594.0698825618</v>
      </c>
      <c r="G49" s="9" t="n">
        <v>-38743.97164912003</v>
      </c>
      <c r="H49" s="9" t="n">
        <v>-40866.62885791685</v>
      </c>
      <c r="I49" s="9" t="n">
        <v>-36631.07005016171</v>
      </c>
      <c r="J49" s="14" t="n">
        <v>0</v>
      </c>
    </row>
    <row r="50">
      <c r="A50" t="inlineStr">
        <is>
          <t>ORA-1L</t>
        </is>
      </c>
      <c r="B50" t="inlineStr">
        <is>
          <t>Orange Juice Drink 1L</t>
        </is>
      </c>
      <c r="C50" s="8" t="n">
        <v>0.02</v>
      </c>
      <c r="D50" s="8" t="n">
        <v>-0.01608138684723375</v>
      </c>
      <c r="E50" s="9" t="n">
        <v>8429.749331819003</v>
      </c>
      <c r="F50" s="9" t="n">
        <v>33530.26556308336</v>
      </c>
      <c r="G50" s="9" t="n">
        <v>37618.63297460444</v>
      </c>
      <c r="H50" s="9" t="n">
        <v>35347.86995021931</v>
      </c>
      <c r="I50" s="9" t="n">
        <v>39876.92007281024</v>
      </c>
      <c r="J50" s="14" t="n">
        <v>1</v>
      </c>
    </row>
    <row r="51">
      <c r="A51" t="inlineStr">
        <is>
          <t>ORA-1L</t>
        </is>
      </c>
      <c r="B51" t="inlineStr">
        <is>
          <t>Orange Juice Drink 1L</t>
        </is>
      </c>
      <c r="C51" s="8" t="n">
        <v>0.05</v>
      </c>
      <c r="D51" s="8" t="n">
        <v>-0.03914458802514773</v>
      </c>
      <c r="E51" s="9" t="n">
        <v>20853.4202763881</v>
      </c>
      <c r="F51" s="9" t="n">
        <v>81951.96708862277</v>
      </c>
      <c r="G51" s="9" t="n">
        <v>92062.06095095545</v>
      </c>
      <c r="H51" s="9" t="n">
        <v>86147.77315681872</v>
      </c>
      <c r="I51" s="9" t="n">
        <v>97967.87634754722</v>
      </c>
      <c r="J51" s="14" t="n">
        <v>1</v>
      </c>
    </row>
    <row r="52">
      <c r="A52" t="inlineStr">
        <is>
          <t>ORA-1L</t>
        </is>
      </c>
      <c r="B52" t="inlineStr">
        <is>
          <t>Orange Juice Drink 1L</t>
        </is>
      </c>
      <c r="C52" s="8" t="n">
        <v>0.1</v>
      </c>
      <c r="D52" s="8" t="n">
        <v>-0.07500399264122183</v>
      </c>
      <c r="E52" s="9" t="n">
        <v>41001.99850602114</v>
      </c>
      <c r="F52" s="9" t="n">
        <v>158071.4373911656</v>
      </c>
      <c r="G52" s="9" t="n">
        <v>177938.2242117924</v>
      </c>
      <c r="H52" s="9" t="n">
        <v>165379.7811661841</v>
      </c>
      <c r="I52" s="9" t="n">
        <v>190441.6097683397</v>
      </c>
      <c r="J52" s="14" t="n">
        <v>1</v>
      </c>
    </row>
    <row r="53">
      <c r="A53" t="inlineStr">
        <is>
          <t>PNK-330</t>
        </is>
      </c>
      <c r="B53" t="inlineStr">
        <is>
          <t>Pink Lemonade 330ml</t>
        </is>
      </c>
      <c r="C53" s="8" t="n">
        <v>-0.1</v>
      </c>
      <c r="D53" s="8" t="n">
        <v>0.2049678592488322</v>
      </c>
      <c r="E53" s="9" t="n">
        <v>183820.2687500123</v>
      </c>
      <c r="F53" s="9" t="n">
        <v>-56816.40891644756</v>
      </c>
      <c r="G53" s="9" t="n">
        <v>-116470.4898958319</v>
      </c>
      <c r="H53" s="9" t="n">
        <v>-137070.5299980601</v>
      </c>
      <c r="I53" s="9" t="n">
        <v>-95489.69195933337</v>
      </c>
      <c r="J53" s="14" t="n">
        <v>0</v>
      </c>
    </row>
    <row r="54">
      <c r="A54" t="inlineStr">
        <is>
          <t>PNK-330</t>
        </is>
      </c>
      <c r="B54" t="inlineStr">
        <is>
          <t>Pink Lemonade 330ml</t>
        </is>
      </c>
      <c r="C54" s="8" t="n">
        <v>-0.05</v>
      </c>
      <c r="D54" s="8" t="n">
        <v>0.09497413409116022</v>
      </c>
      <c r="E54" s="9" t="n">
        <v>87535.86975782992</v>
      </c>
      <c r="F54" s="9" t="n">
        <v>-23965.80750855757</v>
      </c>
      <c r="G54" s="9" t="n">
        <v>-53203.16164022813</v>
      </c>
      <c r="H54" s="9" t="n">
        <v>-63598.87033634428</v>
      </c>
      <c r="I54" s="9" t="n">
        <v>-42674.83144048911</v>
      </c>
      <c r="J54" s="14" t="n">
        <v>0</v>
      </c>
    </row>
    <row r="55">
      <c r="A55" t="inlineStr">
        <is>
          <t>PNK-330</t>
        </is>
      </c>
      <c r="B55" t="inlineStr">
        <is>
          <t>Pink Lemonade 330ml</t>
        </is>
      </c>
      <c r="C55" s="8" t="n">
        <v>-0.02</v>
      </c>
      <c r="D55" s="8" t="n">
        <v>0.03637231356564283</v>
      </c>
      <c r="E55" s="9" t="n">
        <v>34045.30802601566</v>
      </c>
      <c r="F55" s="9" t="n">
        <v>-8656.570832236919</v>
      </c>
      <c r="G55" s="9" t="n">
        <v>-20216.8083761275</v>
      </c>
      <c r="H55" s="9" t="n">
        <v>-24382.98227446751</v>
      </c>
      <c r="I55" s="9" t="n">
        <v>-16009.25127191524</v>
      </c>
      <c r="J55" s="14" t="n">
        <v>0</v>
      </c>
    </row>
    <row r="56">
      <c r="A56" t="inlineStr">
        <is>
          <t>PNK-330</t>
        </is>
      </c>
      <c r="B56" t="inlineStr">
        <is>
          <t>Pink Lemonade 330ml</t>
        </is>
      </c>
      <c r="C56" s="8" t="n">
        <v>0.02</v>
      </c>
      <c r="D56" s="8" t="n">
        <v>-0.03440151482840423</v>
      </c>
      <c r="E56" s="9" t="n">
        <v>-32836.85326869707</v>
      </c>
      <c r="F56" s="9" t="n">
        <v>7551.265460449044</v>
      </c>
      <c r="G56" s="9" t="n">
        <v>18939.19995864133</v>
      </c>
      <c r="H56" s="9" t="n">
        <v>14755.56172065133</v>
      </c>
      <c r="I56" s="9" t="n">
        <v>23092.60812430205</v>
      </c>
      <c r="J56" s="14" t="n">
        <v>1</v>
      </c>
    </row>
    <row r="57">
      <c r="A57" t="inlineStr">
        <is>
          <t>PNK-330</t>
        </is>
      </c>
      <c r="B57" t="inlineStr">
        <is>
          <t>Pink Lemonade 330ml</t>
        </is>
      </c>
      <c r="C57" s="8" t="n">
        <v>0.05</v>
      </c>
      <c r="D57" s="8" t="n">
        <v>-0.08261721646482771</v>
      </c>
      <c r="E57" s="9" t="n">
        <v>-79968.69433910615</v>
      </c>
      <c r="F57" s="9" t="n">
        <v>17025.69571310018</v>
      </c>
      <c r="G57" s="9" t="n">
        <v>45185.2440583356</v>
      </c>
      <c r="H57" s="9" t="n">
        <v>34796.10080972514</v>
      </c>
      <c r="I57" s="9" t="n">
        <v>55524.22143597886</v>
      </c>
      <c r="J57" s="14" t="n">
        <v>1</v>
      </c>
    </row>
    <row r="58">
      <c r="A58" t="inlineStr">
        <is>
          <t>PNK-330</t>
        </is>
      </c>
      <c r="B58" t="inlineStr">
        <is>
          <t>Pink Lemonade 330ml</t>
        </is>
      </c>
      <c r="C58" s="8" t="n">
        <v>0.1</v>
      </c>
      <c r="D58" s="8" t="n">
        <v>-0.1549697447250945</v>
      </c>
      <c r="E58" s="9" t="n">
        <v>-153344.9351490929</v>
      </c>
      <c r="F58" s="9" t="n">
        <v>28592.88010707485</v>
      </c>
      <c r="G58" s="9" t="n">
        <v>83922.63794128895</v>
      </c>
      <c r="H58" s="9" t="n">
        <v>63407.87422146802</v>
      </c>
      <c r="I58" s="9" t="n">
        <v>104399.4762224632</v>
      </c>
      <c r="J58" s="14" t="n">
        <v>1</v>
      </c>
    </row>
    <row r="59">
      <c r="A59" t="inlineStr">
        <is>
          <t>SPK-500</t>
        </is>
      </c>
      <c r="B59" t="inlineStr">
        <is>
          <t>Sparkling Water 500ml</t>
        </is>
      </c>
      <c r="C59" s="8" t="n">
        <v>-0.1</v>
      </c>
      <c r="D59" s="8" t="n">
        <v>0.1759010961934933</v>
      </c>
      <c r="E59" s="9" t="n">
        <v>59187.62823182302</v>
      </c>
      <c r="F59" s="9" t="n">
        <v>-1958.116985765696</v>
      </c>
      <c r="G59" s="9" t="n">
        <v>-59979.50589248658</v>
      </c>
      <c r="H59" s="9" t="n">
        <v>-83922.99300720777</v>
      </c>
      <c r="I59" s="9" t="n">
        <v>-36693.35782509712</v>
      </c>
      <c r="J59" s="14" t="n">
        <v>0.001</v>
      </c>
    </row>
    <row r="60">
      <c r="A60" t="inlineStr">
        <is>
          <t>SPK-500</t>
        </is>
      </c>
      <c r="B60" t="inlineStr">
        <is>
          <t>Sparkling Water 500ml</t>
        </is>
      </c>
      <c r="C60" s="8" t="n">
        <v>-0.05</v>
      </c>
      <c r="D60" s="8" t="n">
        <v>0.08196893025574824</v>
      </c>
      <c r="E60" s="9" t="n">
        <v>28289.48586424505</v>
      </c>
      <c r="F60" s="9" t="n">
        <v>-204.0905468021814</v>
      </c>
      <c r="G60" s="9" t="n">
        <v>-28809.76680214513</v>
      </c>
      <c r="H60" s="9" t="n">
        <v>-40547.38146693794</v>
      </c>
      <c r="I60" s="9" t="n">
        <v>-17501.1136381916</v>
      </c>
      <c r="J60" s="14" t="n">
        <v>0.001</v>
      </c>
    </row>
    <row r="61">
      <c r="A61" t="inlineStr">
        <is>
          <t>SPK-500</t>
        </is>
      </c>
      <c r="B61" t="inlineStr">
        <is>
          <t>Sparkling Water 500ml</t>
        </is>
      </c>
      <c r="C61" s="8" t="n">
        <v>-0.02</v>
      </c>
      <c r="D61" s="8" t="n">
        <v>0.03149240841558267</v>
      </c>
      <c r="E61" s="9" t="n">
        <v>11025.86691349757</v>
      </c>
      <c r="F61" s="9" t="n">
        <v>78.65383218036587</v>
      </c>
      <c r="G61" s="9" t="n">
        <v>-11270.51745126755</v>
      </c>
      <c r="H61" s="9" t="n">
        <v>-15905.40898712591</v>
      </c>
      <c r="I61" s="9" t="n">
        <v>-6816.019853443722</v>
      </c>
      <c r="J61" s="14" t="n">
        <v>0.001</v>
      </c>
    </row>
    <row r="62">
      <c r="A62" t="inlineStr">
        <is>
          <t>SPK-500</t>
        </is>
      </c>
      <c r="B62" t="inlineStr">
        <is>
          <t>Sparkling Water 500ml</t>
        </is>
      </c>
      <c r="C62" s="8" t="n">
        <v>0.02</v>
      </c>
      <c r="D62" s="8" t="n">
        <v>-0.0299072135566078</v>
      </c>
      <c r="E62" s="9" t="n">
        <v>-10663.29434779711</v>
      </c>
      <c r="F62" s="9" t="n">
        <v>-267.1177470056914</v>
      </c>
      <c r="G62" s="9" t="n">
        <v>10962.34678273996</v>
      </c>
      <c r="H62" s="9" t="n">
        <v>6600.535415601439</v>
      </c>
      <c r="I62" s="9" t="n">
        <v>15515.09012843668</v>
      </c>
      <c r="J62" s="14" t="n">
        <v>0.9995000000000001</v>
      </c>
    </row>
    <row r="63">
      <c r="A63" t="inlineStr">
        <is>
          <t>SPK-500</t>
        </is>
      </c>
      <c r="B63" t="inlineStr">
        <is>
          <t>Sparkling Water 500ml</t>
        </is>
      </c>
      <c r="C63" s="8" t="n">
        <v>0.05</v>
      </c>
      <c r="D63" s="8" t="n">
        <v>-0.0720324035023879</v>
      </c>
      <c r="E63" s="9" t="n">
        <v>-26019.40307734057</v>
      </c>
      <c r="F63" s="9" t="n">
        <v>-979.9059549202092</v>
      </c>
      <c r="G63" s="9" t="n">
        <v>26877.09319233095</v>
      </c>
      <c r="H63" s="9" t="n">
        <v>16174.23208774083</v>
      </c>
      <c r="I63" s="9" t="n">
        <v>38102.84975507634</v>
      </c>
      <c r="J63" s="14" t="n">
        <v>0.9995000000000001</v>
      </c>
    </row>
    <row r="64">
      <c r="A64" t="inlineStr">
        <is>
          <t>SPK-500</t>
        </is>
      </c>
      <c r="B64" t="inlineStr">
        <is>
          <t>Sparkling Water 500ml</t>
        </is>
      </c>
      <c r="C64" s="8" t="n">
        <v>0.1</v>
      </c>
      <c r="D64" s="8" t="n">
        <v>-0.1357348122232458</v>
      </c>
      <c r="E64" s="9" t="n">
        <v>-50049.58949701825</v>
      </c>
      <c r="F64" s="9" t="n">
        <v>-2866.220973662516</v>
      </c>
      <c r="G64" s="9" t="n">
        <v>52153.13760364021</v>
      </c>
      <c r="H64" s="9" t="n">
        <v>31327.49161290989</v>
      </c>
      <c r="I64" s="9" t="n">
        <v>74081.9078433932</v>
      </c>
      <c r="J64" s="14" t="n">
        <v>0.9995000000000001</v>
      </c>
    </row>
    <row r="65">
      <c r="A65" t="inlineStr">
        <is>
          <t>STL-500</t>
        </is>
      </c>
      <c r="B65" t="inlineStr">
        <is>
          <t>Still Spring Water 500ml</t>
        </is>
      </c>
      <c r="C65" s="8" t="n">
        <v>-0.1</v>
      </c>
      <c r="D65" s="8" t="n">
        <v>0.1549640047626557</v>
      </c>
      <c r="E65" s="9" t="n">
        <v>70724.3691242621</v>
      </c>
      <c r="F65" s="9" t="n">
        <v>-19075.65381148722</v>
      </c>
      <c r="G65" s="9" t="n">
        <v>-55424.09802045826</v>
      </c>
      <c r="H65" s="9" t="n">
        <v>-98428.08536389463</v>
      </c>
      <c r="I65" s="9" t="n">
        <v>-9308.280342483529</v>
      </c>
      <c r="J65" s="14" t="n">
        <v>0.061</v>
      </c>
    </row>
    <row r="66">
      <c r="A66" t="inlineStr">
        <is>
          <t>STL-500</t>
        </is>
      </c>
      <c r="B66" t="inlineStr">
        <is>
          <t>Still Spring Water 500ml</t>
        </is>
      </c>
      <c r="C66" s="8" t="n">
        <v>-0.05</v>
      </c>
      <c r="D66" s="8" t="n">
        <v>0.07252940401030585</v>
      </c>
      <c r="E66" s="9" t="n">
        <v>33873.30172346249</v>
      </c>
      <c r="F66" s="9" t="n">
        <v>-8156.730693531781</v>
      </c>
      <c r="G66" s="9" t="n">
        <v>-26108.57822724603</v>
      </c>
      <c r="H66" s="9" t="n">
        <v>-47301.46533423284</v>
      </c>
      <c r="I66" s="9" t="n">
        <v>-3563.388535116876</v>
      </c>
      <c r="J66" s="14" t="n">
        <v>0.06950000000000001</v>
      </c>
    </row>
    <row r="67">
      <c r="A67" t="inlineStr">
        <is>
          <t>STL-500</t>
        </is>
      </c>
      <c r="B67" t="inlineStr">
        <is>
          <t>Still Spring Water 500ml</t>
        </is>
      </c>
      <c r="C67" s="8" t="n">
        <v>-0.02</v>
      </c>
      <c r="D67" s="8" t="n">
        <v>0.02793471558860164</v>
      </c>
      <c r="E67" s="9" t="n">
        <v>13217.53526425195</v>
      </c>
      <c r="F67" s="9" t="n">
        <v>-2970.340780911843</v>
      </c>
      <c r="G67" s="9" t="n">
        <v>-10099.86937420114</v>
      </c>
      <c r="H67" s="9" t="n">
        <v>-18497.23137915208</v>
      </c>
      <c r="I67" s="9" t="n">
        <v>-1206.975814451099</v>
      </c>
      <c r="J67" s="14" t="n">
        <v>0.073</v>
      </c>
    </row>
    <row r="68">
      <c r="A68" t="inlineStr">
        <is>
          <t>STL-500</t>
        </is>
      </c>
      <c r="B68" t="inlineStr">
        <is>
          <t>Still Spring Water 500ml</t>
        </is>
      </c>
      <c r="C68" s="8" t="n">
        <v>0.02</v>
      </c>
      <c r="D68" s="8" t="n">
        <v>-0.02661176114318997</v>
      </c>
      <c r="E68" s="9" t="n">
        <v>-12801.7558995697</v>
      </c>
      <c r="F68" s="9" t="n">
        <v>2619.481856122522</v>
      </c>
      <c r="G68" s="9" t="n">
        <v>9683.062655977983</v>
      </c>
      <c r="H68" s="9" t="n">
        <v>958.4670429098888</v>
      </c>
      <c r="I68" s="9" t="n">
        <v>17969.54511696519</v>
      </c>
      <c r="J68" s="14" t="n">
        <v>0.9195</v>
      </c>
    </row>
    <row r="69">
      <c r="A69" t="inlineStr">
        <is>
          <t>STL-500</t>
        </is>
      </c>
      <c r="B69" t="inlineStr">
        <is>
          <t>Still Spring Water 500ml</t>
        </is>
      </c>
      <c r="C69" s="8" t="n">
        <v>0.05</v>
      </c>
      <c r="D69" s="8" t="n">
        <v>-0.06423843630372945</v>
      </c>
      <c r="E69" s="9" t="n">
        <v>-31270.34415358121</v>
      </c>
      <c r="F69" s="9" t="n">
        <v>5955.159035154989</v>
      </c>
      <c r="G69" s="9" t="n">
        <v>23494.57076694769</v>
      </c>
      <c r="H69" s="9" t="n">
        <v>1998.975814654469</v>
      </c>
      <c r="I69" s="9" t="n">
        <v>43996.96335930868</v>
      </c>
      <c r="J69" s="14" t="n">
        <v>0.916</v>
      </c>
    </row>
    <row r="70">
      <c r="A70" t="inlineStr">
        <is>
          <t>STL-500</t>
        </is>
      </c>
      <c r="B70" t="inlineStr">
        <is>
          <t>Still Spring Water 500ml</t>
        </is>
      </c>
      <c r="C70" s="8" t="n">
        <v>0.1</v>
      </c>
      <c r="D70" s="8" t="n">
        <v>-0.1214749418927657</v>
      </c>
      <c r="E70" s="9" t="n">
        <v>-60250.06136851481</v>
      </c>
      <c r="F70" s="9" t="n">
        <v>10143.39925994947</v>
      </c>
      <c r="G70" s="9" t="n">
        <v>44838.337354798</v>
      </c>
      <c r="H70" s="9" t="n">
        <v>2899.072457440082</v>
      </c>
      <c r="I70" s="9" t="n">
        <v>85116.86367313656</v>
      </c>
      <c r="J70" s="14" t="n">
        <v>0.9125</v>
      </c>
    </row>
    <row r="71">
      <c r="A71" t="inlineStr">
        <is>
          <t>TRO-1L</t>
        </is>
      </c>
      <c r="B71" t="inlineStr">
        <is>
          <t>Tropical Juice Drink 1L</t>
        </is>
      </c>
      <c r="C71" s="8" t="n">
        <v>-0.1</v>
      </c>
      <c r="D71" s="8" t="n">
        <v>0.1921334928037024</v>
      </c>
      <c r="E71" s="9" t="n">
        <v>77724.62667560147</v>
      </c>
      <c r="F71" s="9" t="n">
        <v>-60828.27428432965</v>
      </c>
      <c r="G71" s="9" t="n">
        <v>-86497.12356515437</v>
      </c>
      <c r="H71" s="9" t="n">
        <v>-94785.4461662414</v>
      </c>
      <c r="I71" s="9" t="n">
        <v>-78267.87013208542</v>
      </c>
      <c r="J71" s="14" t="n">
        <v>0</v>
      </c>
    </row>
    <row r="72">
      <c r="A72" t="inlineStr">
        <is>
          <t>TRO-1L</t>
        </is>
      </c>
      <c r="B72" t="inlineStr">
        <is>
          <t>Tropical Juice Drink 1L</t>
        </is>
      </c>
      <c r="C72" s="8" t="n">
        <v>-0.05</v>
      </c>
      <c r="D72" s="8" t="n">
        <v>0.08925062462114058</v>
      </c>
      <c r="E72" s="9" t="n">
        <v>37080.17347271183</v>
      </c>
      <c r="F72" s="9" t="n">
        <v>-27280.9786267756</v>
      </c>
      <c r="G72" s="9" t="n">
        <v>-39852.84272882415</v>
      </c>
      <c r="H72" s="9" t="n">
        <v>-44373.02977645572</v>
      </c>
      <c r="I72" s="9" t="n">
        <v>-35405.66935106712</v>
      </c>
      <c r="J72" s="14" t="n">
        <v>0</v>
      </c>
    </row>
    <row r="73">
      <c r="A73" t="inlineStr">
        <is>
          <t>TRO-1L</t>
        </is>
      </c>
      <c r="B73" t="inlineStr">
        <is>
          <t>Tropical Juice Drink 1L</t>
        </is>
      </c>
      <c r="C73" s="8" t="n">
        <v>-0.02</v>
      </c>
      <c r="D73" s="8" t="n">
        <v>0.03422880563095328</v>
      </c>
      <c r="E73" s="9" t="n">
        <v>14436.61699026073</v>
      </c>
      <c r="F73" s="9" t="n">
        <v>-10246.74376770705</v>
      </c>
      <c r="G73" s="9" t="n">
        <v>-15215.56057681289</v>
      </c>
      <c r="H73" s="9" t="n">
        <v>-17094.45046931186</v>
      </c>
      <c r="I73" s="9" t="n">
        <v>-13378.0061599972</v>
      </c>
      <c r="J73" s="14" t="n">
        <v>0</v>
      </c>
    </row>
    <row r="74">
      <c r="A74" t="inlineStr">
        <is>
          <t>TRO-1L</t>
        </is>
      </c>
      <c r="B74" t="inlineStr">
        <is>
          <t>Tropical Juice Drink 1L</t>
        </is>
      </c>
      <c r="C74" s="8" t="n">
        <v>0.02</v>
      </c>
      <c r="D74" s="8" t="n">
        <v>-0.0324322799449296</v>
      </c>
      <c r="E74" s="9" t="n">
        <v>-13942.78734709384</v>
      </c>
      <c r="F74" s="9" t="n">
        <v>9445.047879040007</v>
      </c>
      <c r="G74" s="9" t="n">
        <v>14337.26015817158</v>
      </c>
      <c r="H74" s="9" t="n">
        <v>12443.85777383169</v>
      </c>
      <c r="I74" s="9" t="n">
        <v>16294.21754758516</v>
      </c>
      <c r="J74" s="14" t="n">
        <v>1</v>
      </c>
    </row>
    <row r="75">
      <c r="A75" t="inlineStr">
        <is>
          <t>TRO-1L</t>
        </is>
      </c>
      <c r="B75" t="inlineStr">
        <is>
          <t>Tropical Juice Drink 1L</t>
        </is>
      </c>
      <c r="C75" s="8" t="n">
        <v>0.05</v>
      </c>
      <c r="D75" s="8" t="n">
        <v>-0.07798774740674531</v>
      </c>
      <c r="E75" s="9" t="n">
        <v>-33988.07965195944</v>
      </c>
      <c r="F75" s="9" t="n">
        <v>22251.09283617356</v>
      </c>
      <c r="G75" s="9" t="n">
        <v>34343.76223000537</v>
      </c>
      <c r="H75" s="9" t="n">
        <v>29520.01441187944</v>
      </c>
      <c r="I75" s="9" t="n">
        <v>39344.62397829832</v>
      </c>
      <c r="J75" s="14" t="n">
        <v>1</v>
      </c>
    </row>
    <row r="76">
      <c r="A76" t="inlineStr">
        <is>
          <t>TRO-1L</t>
        </is>
      </c>
      <c r="B76" t="inlineStr">
        <is>
          <t>Tropical Juice Drink 1L</t>
        </is>
      </c>
      <c r="C76" s="8" t="n">
        <v>0.1</v>
      </c>
      <c r="D76" s="8" t="n">
        <v>-0.1465816258950565</v>
      </c>
      <c r="E76" s="9" t="n">
        <v>-65274.68910058282</v>
      </c>
      <c r="F76" s="9" t="n">
        <v>40429.4710581715</v>
      </c>
      <c r="G76" s="9" t="n">
        <v>64175.55823794734</v>
      </c>
      <c r="H76" s="9" t="n">
        <v>54308.67472245048</v>
      </c>
      <c r="I76" s="9" t="n">
        <v>74414.61306305623</v>
      </c>
      <c r="J76" s="14" t="n">
        <v>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7.1" customWidth="1" min="3" max="3"/>
    <col width="10.8" customWidth="1" min="4" max="4"/>
    <col width="16.2" customWidth="1" min="5" max="5"/>
    <col width="16.2" customWidth="1" min="6" max="6"/>
    <col width="17.1" customWidth="1" min="7" max="7"/>
    <col width="10" customWidth="1" min="8" max="8"/>
    <col width="17.1" customWidth="1" min="9" max="9"/>
    <col width="10" customWidth="1" min="10" max="10"/>
    <col width="17.1" customWidth="1" min="11" max="11"/>
    <col width="17.1" customWidth="1" min="12" max="12"/>
    <col width="16.2" customWidth="1" min="13" max="13"/>
    <col width="16.2" customWidth="1" min="14" max="14"/>
  </cols>
  <sheetData>
    <row r="1">
      <c r="A1" s="1" t="inlineStr">
        <is>
          <t>Annual volume and money by product (last 52 weeks)</t>
        </is>
      </c>
    </row>
    <row r="4">
      <c r="A4" s="13" t="inlineStr">
        <is>
          <t>product_id</t>
        </is>
      </c>
      <c r="B4" s="13" t="inlineStr">
        <is>
          <t>product_name</t>
        </is>
      </c>
      <c r="C4" s="13" t="inlineStr">
        <is>
          <t>segment</t>
        </is>
      </c>
      <c r="D4" s="13" t="inlineStr">
        <is>
          <t>annual_units</t>
        </is>
      </c>
      <c r="E4" s="13" t="inlineStr">
        <is>
          <t>shelf_sales</t>
        </is>
      </c>
      <c r="F4" s="13" t="inlineStr">
        <is>
          <t>avg_shelf_price</t>
        </is>
      </c>
      <c r="G4" s="13" t="inlineStr">
        <is>
          <t>regular_shelf_price</t>
        </is>
      </c>
      <c r="H4" s="13" t="inlineStr">
        <is>
          <t>net_price</t>
        </is>
      </c>
      <c r="I4" s="13" t="inlineStr">
        <is>
          <t>net_price_estimated</t>
        </is>
      </c>
      <c r="J4" s="13" t="inlineStr">
        <is>
          <t>unit_cost</t>
        </is>
      </c>
      <c r="K4" s="13" t="inlineStr">
        <is>
          <t>promo_share</t>
        </is>
      </c>
      <c r="L4" s="13" t="inlineStr">
        <is>
          <t>margin</t>
        </is>
      </c>
      <c r="M4" s="13" t="inlineStr">
        <is>
          <t>net_revenue</t>
        </is>
      </c>
      <c r="N4" s="13" t="inlineStr">
        <is>
          <t>profit</t>
        </is>
      </c>
    </row>
    <row r="5">
      <c r="A5" t="inlineStr">
        <is>
          <t>APM-1L</t>
        </is>
      </c>
      <c r="B5" t="inlineStr">
        <is>
          <t>Apple &amp; Mango 1L</t>
        </is>
      </c>
      <c r="C5" t="inlineStr">
        <is>
          <t>Juice drinks 1L</t>
        </is>
      </c>
      <c r="D5" s="4" t="n">
        <v>1360803</v>
      </c>
      <c r="E5" s="9" t="n">
        <v>2703389.75</v>
      </c>
      <c r="F5" s="5" t="n">
        <v>1.986613602409754</v>
      </c>
      <c r="G5" s="5" t="n">
        <v>2.207475365648077</v>
      </c>
      <c r="H5" s="5" t="n">
        <v>1.079</v>
      </c>
      <c r="I5" t="b">
        <v>0</v>
      </c>
      <c r="J5" s="5" t="n">
        <v>0.72</v>
      </c>
      <c r="K5" s="14" t="n">
        <v>0.3873095517867024</v>
      </c>
      <c r="L5" s="5" t="n">
        <v>0.359</v>
      </c>
      <c r="M5" s="9" t="n">
        <v>1468306.437</v>
      </c>
      <c r="N5" s="9" t="n">
        <v>488528.277</v>
      </c>
    </row>
    <row r="6">
      <c r="A6" t="inlineStr">
        <is>
          <t>CLD-330</t>
        </is>
      </c>
      <c r="B6" t="inlineStr">
        <is>
          <t>Cloudy Lemonade 330ml</t>
        </is>
      </c>
      <c r="C6" t="inlineStr">
        <is>
          <t>Lemonade 330ml cans</t>
        </is>
      </c>
      <c r="D6" s="4" t="n">
        <v>2660429</v>
      </c>
      <c r="E6" s="9" t="n">
        <v>2170371.91</v>
      </c>
      <c r="F6" s="5" t="n">
        <v>0.8157977190896657</v>
      </c>
      <c r="G6" s="5" t="n">
        <v>0.8880095691333992</v>
      </c>
      <c r="H6" s="5" t="n">
        <v>0.519</v>
      </c>
      <c r="I6" t="b">
        <v>0</v>
      </c>
      <c r="J6" s="5" t="n">
        <v>0.29</v>
      </c>
      <c r="K6" s="14" t="n">
        <v>0.3622881873562497</v>
      </c>
      <c r="L6" s="5" t="n">
        <v>0.229</v>
      </c>
      <c r="M6" s="9" t="n">
        <v>1380762.651</v>
      </c>
      <c r="N6" s="9" t="n">
        <v>609238.2410000002</v>
      </c>
    </row>
    <row r="7">
      <c r="A7" t="inlineStr">
        <is>
          <t>COL-330</t>
        </is>
      </c>
      <c r="B7" t="inlineStr">
        <is>
          <t>Cola 330ml</t>
        </is>
      </c>
      <c r="C7" t="inlineStr">
        <is>
          <t>Cola 330ml cans</t>
        </is>
      </c>
      <c r="D7" s="4" t="n">
        <v>8687940</v>
      </c>
      <c r="E7" s="9" t="n">
        <v>6671143.57</v>
      </c>
      <c r="F7" s="5" t="n">
        <v>0.7678625278259289</v>
      </c>
      <c r="G7" s="5" t="n">
        <v>0.8549735115574002</v>
      </c>
      <c r="H7" s="5" t="n">
        <v>0.461</v>
      </c>
      <c r="I7" t="b">
        <v>0</v>
      </c>
      <c r="J7" s="5" t="n">
        <v>0.24</v>
      </c>
      <c r="K7" s="14" t="n">
        <v>0.3989164289808631</v>
      </c>
      <c r="L7" s="5" t="n">
        <v>0.221</v>
      </c>
      <c r="M7" s="9" t="n">
        <v>4005140.34</v>
      </c>
      <c r="N7" s="9" t="n">
        <v>1920034.74</v>
      </c>
    </row>
    <row r="8">
      <c r="A8" t="inlineStr">
        <is>
          <t>COZ-330</t>
        </is>
      </c>
      <c r="B8" t="inlineStr">
        <is>
          <t>Cola Zero 330ml</t>
        </is>
      </c>
      <c r="C8" t="inlineStr">
        <is>
          <t>Cola 330ml cans</t>
        </is>
      </c>
      <c r="D8" s="4" t="n">
        <v>6148730</v>
      </c>
      <c r="E8" s="9" t="n">
        <v>4700058.33</v>
      </c>
      <c r="F8" s="5" t="n">
        <v>0.7643949774994185</v>
      </c>
      <c r="G8" s="5" t="n">
        <v>0.846281827304175</v>
      </c>
      <c r="H8" s="5" t="n">
        <v>0.461</v>
      </c>
      <c r="I8" t="b">
        <v>0</v>
      </c>
      <c r="J8" s="5" t="n">
        <v>0.22</v>
      </c>
      <c r="K8" s="14" t="n">
        <v>0.379496416333129</v>
      </c>
      <c r="L8" s="5" t="n">
        <v>0.241</v>
      </c>
      <c r="M8" s="9" t="n">
        <v>2834564.53</v>
      </c>
      <c r="N8" s="9" t="n">
        <v>1481843.93</v>
      </c>
    </row>
    <row r="9">
      <c r="A9" t="inlineStr">
        <is>
          <t>ENO-250</t>
        </is>
      </c>
      <c r="B9" t="inlineStr">
        <is>
          <t>Energy Original 250ml</t>
        </is>
      </c>
      <c r="C9" t="inlineStr">
        <is>
          <t>Energy 250ml</t>
        </is>
      </c>
      <c r="D9" s="4" t="n">
        <v>3432840</v>
      </c>
      <c r="E9" s="9" t="n">
        <v>4279551.25</v>
      </c>
      <c r="F9" s="5" t="n">
        <v>1.246650368208247</v>
      </c>
      <c r="G9" s="5" t="n">
        <v>1.341962174176484</v>
      </c>
      <c r="H9" s="5" t="n">
        <v>0.729</v>
      </c>
      <c r="I9" t="b">
        <v>0</v>
      </c>
      <c r="J9" s="5" t="n">
        <v>0.36</v>
      </c>
      <c r="K9" s="14" t="n">
        <v>0.2949907365330164</v>
      </c>
      <c r="L9" s="5" t="n">
        <v>0.369</v>
      </c>
      <c r="M9" s="9" t="n">
        <v>2502540.36</v>
      </c>
      <c r="N9" s="9" t="n">
        <v>1266717.96</v>
      </c>
    </row>
    <row r="10">
      <c r="A10" t="inlineStr">
        <is>
          <t>ENS-250</t>
        </is>
      </c>
      <c r="B10" t="inlineStr">
        <is>
          <t>Energy Sugar Free 250ml</t>
        </is>
      </c>
      <c r="C10" t="inlineStr">
        <is>
          <t>Energy 250ml</t>
        </is>
      </c>
      <c r="D10" s="4" t="n">
        <v>2300140</v>
      </c>
      <c r="E10" s="9" t="n">
        <v>2756266.149999999</v>
      </c>
      <c r="F10" s="5" t="n">
        <v>1.198303646734546</v>
      </c>
      <c r="G10" s="5" t="n">
        <v>1.269121375220639</v>
      </c>
      <c r="H10" s="5" t="n">
        <v>0.729</v>
      </c>
      <c r="I10" t="b">
        <v>0</v>
      </c>
      <c r="J10" s="5" t="n">
        <v>0.33</v>
      </c>
      <c r="K10" s="14" t="n">
        <v>0.2446938012468806</v>
      </c>
      <c r="L10" s="5" t="n">
        <v>0.399</v>
      </c>
      <c r="M10" s="9" t="n">
        <v>1676802.06</v>
      </c>
      <c r="N10" s="9" t="n">
        <v>917755.8599999999</v>
      </c>
    </row>
    <row r="11">
      <c r="A11" t="inlineStr">
        <is>
          <t>LEM-330</t>
        </is>
      </c>
      <c r="B11" t="inlineStr">
        <is>
          <t>Sparkling Lemonade 330ml</t>
        </is>
      </c>
      <c r="C11" t="inlineStr">
        <is>
          <t>Lemonade 330ml cans</t>
        </is>
      </c>
      <c r="D11" s="4" t="n">
        <v>7879712</v>
      </c>
      <c r="E11" s="9" t="n">
        <v>5539568.280000001</v>
      </c>
      <c r="F11" s="5" t="n">
        <v>0.7030165924845986</v>
      </c>
      <c r="G11" s="5" t="n">
        <v>0.795843713577349</v>
      </c>
      <c r="H11" s="5" t="n">
        <v>0.496</v>
      </c>
      <c r="I11" t="b">
        <v>0</v>
      </c>
      <c r="J11" s="5" t="n">
        <v>0.27</v>
      </c>
      <c r="K11" s="14" t="n">
        <v>0.413107991764166</v>
      </c>
      <c r="L11" s="5" t="n">
        <v>0.226</v>
      </c>
      <c r="M11" s="9" t="n">
        <v>3908337.152</v>
      </c>
      <c r="N11" s="9" t="n">
        <v>1780814.912</v>
      </c>
    </row>
    <row r="12">
      <c r="A12" t="inlineStr">
        <is>
          <t>ORA-1L</t>
        </is>
      </c>
      <c r="B12" t="inlineStr">
        <is>
          <t>Orange Juice Drink 1L</t>
        </is>
      </c>
      <c r="C12" t="inlineStr">
        <is>
          <t>Juice drinks 1L</t>
        </is>
      </c>
      <c r="D12" s="4" t="n">
        <v>2295357</v>
      </c>
      <c r="E12" s="9" t="n">
        <v>3924703.98</v>
      </c>
      <c r="F12" s="5" t="n">
        <v>1.709844690825871</v>
      </c>
      <c r="G12" s="5" t="n">
        <v>1.876542977846148</v>
      </c>
      <c r="H12" s="5" t="n">
        <v>1.021</v>
      </c>
      <c r="I12" t="b">
        <v>0</v>
      </c>
      <c r="J12" s="5" t="n">
        <v>0.68</v>
      </c>
      <c r="K12" s="14" t="n">
        <v>0.346665028577254</v>
      </c>
      <c r="L12" s="5" t="n">
        <v>0.3409999999999999</v>
      </c>
      <c r="M12" s="9" t="n">
        <v>2343559.497</v>
      </c>
      <c r="N12" s="9" t="n">
        <v>782716.7369999997</v>
      </c>
    </row>
    <row r="13">
      <c r="A13" t="inlineStr">
        <is>
          <t>PNK-330</t>
        </is>
      </c>
      <c r="B13" t="inlineStr">
        <is>
          <t>Pink Lemonade 330ml</t>
        </is>
      </c>
      <c r="C13" t="inlineStr">
        <is>
          <t>Lemonade 330ml cans</t>
        </is>
      </c>
      <c r="D13" s="4" t="n">
        <v>4192934</v>
      </c>
      <c r="E13" s="9" t="n">
        <v>3893509.1</v>
      </c>
      <c r="F13" s="5" t="n">
        <v>0.92858821531653</v>
      </c>
      <c r="G13" s="5" t="n">
        <v>1.017418094346346</v>
      </c>
      <c r="H13" s="5" t="n">
        <v>0.519</v>
      </c>
      <c r="I13" t="b">
        <v>0</v>
      </c>
      <c r="J13" s="5" t="n">
        <v>0.28</v>
      </c>
      <c r="K13" s="14" t="n">
        <v>0.3457917534595107</v>
      </c>
      <c r="L13" s="5" t="n">
        <v>0.239</v>
      </c>
      <c r="M13" s="9" t="n">
        <v>2176132.746</v>
      </c>
      <c r="N13" s="9" t="n">
        <v>1002111.226</v>
      </c>
    </row>
    <row r="14">
      <c r="A14" t="inlineStr">
        <is>
          <t>SPK-500</t>
        </is>
      </c>
      <c r="B14" t="inlineStr">
        <is>
          <t>Sparkling Water 500ml</t>
        </is>
      </c>
      <c r="C14" t="inlineStr">
        <is>
          <t>Water 500ml</t>
        </is>
      </c>
      <c r="D14" s="4" t="n">
        <v>2317429</v>
      </c>
      <c r="E14" s="9" t="n">
        <v>1778389.29</v>
      </c>
      <c r="F14" s="5" t="n">
        <v>0.7673975297625084</v>
      </c>
      <c r="G14" s="5" t="n">
        <v>0.8172313801199519</v>
      </c>
      <c r="H14" s="5" t="n">
        <v>0.438</v>
      </c>
      <c r="I14" t="b">
        <v>0</v>
      </c>
      <c r="J14" s="5" t="n">
        <v>0.15</v>
      </c>
      <c r="K14" s="14" t="n">
        <v>0.2658277772479761</v>
      </c>
      <c r="L14" s="5" t="n">
        <v>0.288</v>
      </c>
      <c r="M14" s="9" t="n">
        <v>1015033.902</v>
      </c>
      <c r="N14" s="9" t="n">
        <v>667419.552</v>
      </c>
    </row>
    <row r="15">
      <c r="A15" t="inlineStr">
        <is>
          <t>STL-500</t>
        </is>
      </c>
      <c r="B15" t="inlineStr">
        <is>
          <t>Still Spring Water 500ml</t>
        </is>
      </c>
      <c r="C15" t="inlineStr">
        <is>
          <t>Water 500ml</t>
        </is>
      </c>
      <c r="D15" s="4" t="n">
        <v>4457612</v>
      </c>
      <c r="E15" s="9" t="n">
        <v>3069398.83</v>
      </c>
      <c r="F15" s="5" t="n">
        <v>0.6885746964966892</v>
      </c>
      <c r="G15" s="5" t="n">
        <v>0.7313707518734246</v>
      </c>
      <c r="H15" s="5" t="n">
        <v>0.402</v>
      </c>
      <c r="I15" t="b">
        <v>0</v>
      </c>
      <c r="J15" s="5" t="n">
        <v>0.13</v>
      </c>
      <c r="K15" s="14" t="n">
        <v>0.2766436378940114</v>
      </c>
      <c r="L15" s="5" t="n">
        <v>0.272</v>
      </c>
      <c r="M15" s="9" t="n">
        <v>1791960.024</v>
      </c>
      <c r="N15" s="9" t="n">
        <v>1212470.464</v>
      </c>
    </row>
    <row r="16">
      <c r="A16" t="inlineStr">
        <is>
          <t>TRO-1L</t>
        </is>
      </c>
      <c r="B16" t="inlineStr">
        <is>
          <t>Tropical Juice Drink 1L</t>
        </is>
      </c>
      <c r="C16" t="inlineStr">
        <is>
          <t>Juice drinks 1L</t>
        </is>
      </c>
      <c r="D16" s="4" t="n">
        <v>987847</v>
      </c>
      <c r="E16" s="9" t="n">
        <v>1962143.96</v>
      </c>
      <c r="F16" s="5" t="n">
        <v>1.986283260464424</v>
      </c>
      <c r="G16" s="5" t="n">
        <v>2.165872498473954</v>
      </c>
      <c r="H16" s="5" t="n">
        <v>1.079</v>
      </c>
      <c r="I16" t="b">
        <v>0</v>
      </c>
      <c r="J16" s="5" t="n">
        <v>0.73</v>
      </c>
      <c r="K16" s="14" t="n">
        <v>0.352872458994156</v>
      </c>
      <c r="L16" s="5" t="n">
        <v>0.349</v>
      </c>
      <c r="M16" s="9" t="n">
        <v>1065886.913</v>
      </c>
      <c r="N16" s="9" t="n">
        <v>344758.603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21.6" customWidth="1" min="2" max="2"/>
    <col width="18" customWidth="1" min="3" max="3"/>
    <col width="19.8" customWidth="1" min="4" max="4"/>
  </cols>
  <sheetData>
    <row r="1">
      <c r="A1" s="1" t="inlineStr">
        <is>
          <t>Error on 13 held-back weeks, by product</t>
        </is>
      </c>
    </row>
    <row r="4">
      <c r="A4" s="13" t="inlineStr">
        <is>
          <t>product_id</t>
        </is>
      </c>
      <c r="B4" s="13" t="inlineStr">
        <is>
          <t>product_name</t>
        </is>
      </c>
      <c r="C4" s="13" t="inlineStr">
        <is>
          <t>wape</t>
        </is>
      </c>
      <c r="D4" s="13" t="inlineStr">
        <is>
          <t>bias</t>
        </is>
      </c>
    </row>
    <row r="5">
      <c r="A5" t="inlineStr">
        <is>
          <t>APM-1L</t>
        </is>
      </c>
      <c r="B5" t="inlineStr">
        <is>
          <t>Apple &amp; Mango 1L</t>
        </is>
      </c>
      <c r="C5" s="17" t="n">
        <v>0.03997345406379325</v>
      </c>
      <c r="D5" s="8" t="n">
        <v>-0.03905902030971315</v>
      </c>
    </row>
    <row r="6">
      <c r="A6" t="inlineStr">
        <is>
          <t>CLD-330</t>
        </is>
      </c>
      <c r="B6" t="inlineStr">
        <is>
          <t>Cloudy Lemonade 330ml</t>
        </is>
      </c>
      <c r="C6" s="17" t="n">
        <v>0.02847074803066815</v>
      </c>
      <c r="D6" s="8" t="n">
        <v>-0.02052986790862629</v>
      </c>
    </row>
    <row r="7">
      <c r="A7" t="inlineStr">
        <is>
          <t>COL-330</t>
        </is>
      </c>
      <c r="B7" t="inlineStr">
        <is>
          <t>Cola 330ml</t>
        </is>
      </c>
      <c r="C7" s="17" t="n">
        <v>0.04665927089054142</v>
      </c>
      <c r="D7" s="8" t="n">
        <v>0.02841353805107302</v>
      </c>
    </row>
    <row r="8">
      <c r="A8" t="inlineStr">
        <is>
          <t>COZ-330</t>
        </is>
      </c>
      <c r="B8" t="inlineStr">
        <is>
          <t>Cola Zero 330ml</t>
        </is>
      </c>
      <c r="C8" s="17" t="n">
        <v>0.04234867385099982</v>
      </c>
      <c r="D8" s="8" t="n">
        <v>-0.00279711523745323</v>
      </c>
    </row>
    <row r="9">
      <c r="A9" t="inlineStr">
        <is>
          <t>ENO-250</t>
        </is>
      </c>
      <c r="B9" t="inlineStr">
        <is>
          <t>Energy Original 250ml</t>
        </is>
      </c>
      <c r="C9" s="17" t="n">
        <v>0.03526844501637977</v>
      </c>
      <c r="D9" s="8" t="n">
        <v>-0.01838160108988215</v>
      </c>
    </row>
    <row r="10">
      <c r="A10" t="inlineStr">
        <is>
          <t>ENS-250</t>
        </is>
      </c>
      <c r="B10" t="inlineStr">
        <is>
          <t>Energy Sugar Free 250ml</t>
        </is>
      </c>
      <c r="C10" s="17" t="n">
        <v>0.04101796395491714</v>
      </c>
      <c r="D10" s="8" t="n">
        <v>-0.0283108642603879</v>
      </c>
    </row>
    <row r="11">
      <c r="A11" t="inlineStr">
        <is>
          <t>LEM-330</t>
        </is>
      </c>
      <c r="B11" t="inlineStr">
        <is>
          <t>Sparkling Lemonade 330ml</t>
        </is>
      </c>
      <c r="C11" s="17" t="n">
        <v>0.05591354362639001</v>
      </c>
      <c r="D11" s="8" t="n">
        <v>-0.04081104488450199</v>
      </c>
    </row>
    <row r="12">
      <c r="A12" t="inlineStr">
        <is>
          <t>ORA-1L</t>
        </is>
      </c>
      <c r="B12" t="inlineStr">
        <is>
          <t>Orange Juice Drink 1L</t>
        </is>
      </c>
      <c r="C12" s="17" t="n">
        <v>0.03486949039735161</v>
      </c>
      <c r="D12" s="8" t="n">
        <v>0.01325077304811112</v>
      </c>
    </row>
    <row r="13">
      <c r="A13" t="inlineStr">
        <is>
          <t>PNK-330</t>
        </is>
      </c>
      <c r="B13" t="inlineStr">
        <is>
          <t>Pink Lemonade 330ml</t>
        </is>
      </c>
      <c r="C13" s="17" t="n">
        <v>0.03359563011387644</v>
      </c>
      <c r="D13" s="8" t="n">
        <v>-0.006958850395916029</v>
      </c>
    </row>
    <row r="14">
      <c r="A14" t="inlineStr">
        <is>
          <t>SPK-500</t>
        </is>
      </c>
      <c r="B14" t="inlineStr">
        <is>
          <t>Sparkling Water 500ml</t>
        </is>
      </c>
      <c r="C14" s="17" t="n">
        <v>0.04002225416870822</v>
      </c>
      <c r="D14" s="8" t="n">
        <v>0.03232920614946089</v>
      </c>
    </row>
    <row r="15">
      <c r="A15" t="inlineStr">
        <is>
          <t>STL-500</t>
        </is>
      </c>
      <c r="B15" t="inlineStr">
        <is>
          <t>Still Spring Water 500ml</t>
        </is>
      </c>
      <c r="C15" s="17" t="n">
        <v>0.03836680974531664</v>
      </c>
      <c r="D15" s="8" t="n">
        <v>-0.03219922920207738</v>
      </c>
    </row>
    <row r="16">
      <c r="A16" t="inlineStr">
        <is>
          <t>TRO-1L</t>
        </is>
      </c>
      <c r="B16" t="inlineStr">
        <is>
          <t>Tropical Juice Drink 1L</t>
        </is>
      </c>
      <c r="C16" s="17" t="n">
        <v>0.03109263150501107</v>
      </c>
      <c r="D16" s="8" t="n">
        <v>0.01188984888346448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42" customWidth="1" min="3" max="3"/>
    <col width="10" customWidth="1" min="4" max="4"/>
  </cols>
  <sheetData>
    <row r="1">
      <c r="A1" s="1" t="inlineStr">
        <is>
          <t>Data checks made before modelling</t>
        </is>
      </c>
    </row>
    <row r="4">
      <c r="A4" s="13" t="inlineStr">
        <is>
          <t>level</t>
        </is>
      </c>
      <c r="B4" s="13" t="inlineStr">
        <is>
          <t>area</t>
        </is>
      </c>
      <c r="C4" s="13" t="inlineStr">
        <is>
          <t>message</t>
        </is>
      </c>
      <c r="D4" s="13" t="inlineStr">
        <is>
          <t>count</t>
        </is>
      </c>
    </row>
    <row r="5">
      <c r="A5" t="inlineStr">
        <is>
          <t>info</t>
        </is>
      </c>
      <c r="B5" t="inlineStr">
        <is>
          <t>files</t>
        </is>
      </c>
      <c r="C5" t="inlineStr">
        <is>
          <t>competitors: 2340 rows</t>
        </is>
      </c>
    </row>
    <row r="6">
      <c r="A6" t="inlineStr">
        <is>
          <t>info</t>
        </is>
      </c>
      <c r="B6" t="inlineStr">
        <is>
          <t>summary</t>
        </is>
      </c>
      <c r="C6" t="inlineStr">
        <is>
          <t>12 products, 3 retailers, 36 product and retailer series, 156 weeks from 2023-09-04 to 2026-08-24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2026-10-18T22:11:30Z</dcterms:created>
  <dcterms:modified xmlns:dcterms="http://purl.org/dc/terms/" xmlns:xsi="http://www.w3.org/2001/XMLSchema-instance" xsi:type="dcterms:W3CDTF">2026-10-18T22:11:30Z</dcterms:modified>
</cp:coreProperties>
</file>